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comments18.xml" ContentType="application/vnd.openxmlformats-officedocument.spreadsheetml.comments+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worksheets/sheet21.xml" ContentType="application/vnd.openxmlformats-officedocument.spreadsheetml.worksheet+xml"/>
  <Override PartName="/xl/comments21.xml" ContentType="application/vnd.openxmlformats-officedocument.spreadsheetml.comments+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comments25.xml" ContentType="application/vnd.openxmlformats-officedocument.spreadsheetml.comments+xml"/>
  <Override PartName="/xl/worksheets/sheet26.xml" ContentType="application/vnd.openxmlformats-officedocument.spreadsheetml.worksheet+xml"/>
  <Override PartName="/xl/comments26.xml" ContentType="application/vnd.openxmlformats-officedocument.spreadsheetml.comments+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comments29.xml" ContentType="application/vnd.openxmlformats-officedocument.spreadsheetml.comments+xml"/>
  <Override PartName="/xl/worksheets/sheet30.xml" ContentType="application/vnd.openxmlformats-officedocument.spreadsheetml.worksheet+xml"/>
  <Override PartName="/xl/worksheets/sheet31.xml" ContentType="application/vnd.openxmlformats-officedocument.spreadsheetml.worksheet+xml"/>
  <Override PartName="/xl/comments31.xml" ContentType="application/vnd.openxmlformats-officedocument.spreadsheetml.comments+xml"/>
  <Override PartName="/xl/worksheets/sheet32.xml" ContentType="application/vnd.openxmlformats-officedocument.spreadsheetml.worksheet+xml"/>
  <Override PartName="/xl/worksheets/sheet33.xml" ContentType="application/vnd.openxmlformats-officedocument.spreadsheetml.worksheet+xml"/>
  <Override PartName="/xl/comments33.xml" ContentType="application/vnd.openxmlformats-officedocument.spreadsheetml.comments+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comments36.xml" ContentType="application/vnd.openxmlformats-officedocument.spreadsheetml.comments+xml"/>
  <Override PartName="/xl/worksheets/sheet37.xml" ContentType="application/vnd.openxmlformats-officedocument.spreadsheetml.worksheet+xml"/>
  <Override PartName="/xl/comments37.xml" ContentType="application/vnd.openxmlformats-officedocument.spreadsheetml.comments+xml"/>
  <Override PartName="/xl/worksheets/sheet38.xml" ContentType="application/vnd.openxmlformats-officedocument.spreadsheetml.worksheet+xml"/>
  <Override PartName="/xl/comments38.xml" ContentType="application/vnd.openxmlformats-officedocument.spreadsheetml.comments+xml"/>
  <Override PartName="/xl/worksheets/sheet39.xml" ContentType="application/vnd.openxmlformats-officedocument.spreadsheetml.worksheet+xml"/>
  <Override PartName="/xl/comments39.xml" ContentType="application/vnd.openxmlformats-officedocument.spreadsheetml.comments+xml"/>
  <Override PartName="/xl/worksheets/sheet40.xml" ContentType="application/vnd.openxmlformats-officedocument.spreadsheetml.worksheet+xml"/>
  <Override PartName="/xl/comments40.xml" ContentType="application/vnd.openxmlformats-officedocument.spreadsheetml.comments+xml"/>
  <Override PartName="/xl/worksheets/sheet41.xml" ContentType="application/vnd.openxmlformats-officedocument.spreadsheetml.worksheet+xml"/>
  <Override PartName="/xl/comments41.xml" ContentType="application/vnd.openxmlformats-officedocument.spreadsheetml.comments+xml"/>
  <Override PartName="/xl/worksheets/sheet42.xml" ContentType="application/vnd.openxmlformats-officedocument.spreadsheetml.worksheet+xml"/>
  <Override PartName="/xl/comments42.xml" ContentType="application/vnd.openxmlformats-officedocument.spreadsheetml.comments+xml"/>
  <Override PartName="/xl/worksheets/sheet43.xml" ContentType="application/vnd.openxmlformats-officedocument.spreadsheetml.worksheet+xml"/>
  <Override PartName="/xl/worksheets/sheet44.xml" ContentType="application/vnd.openxmlformats-officedocument.spreadsheetml.worksheet+xml"/>
  <Override PartName="/xl/comments44.xml" ContentType="application/vnd.openxmlformats-officedocument.spreadsheetml.comments+xml"/>
  <Override PartName="/xl/worksheets/sheet45.xml" ContentType="application/vnd.openxmlformats-officedocument.spreadsheetml.worksheet+xml"/>
  <Override PartName="/xl/comments45.xml" ContentType="application/vnd.openxmlformats-officedocument.spreadsheetml.comments+xml"/>
  <Override PartName="/xl/worksheets/sheet46.xml" ContentType="application/vnd.openxmlformats-officedocument.spreadsheetml.worksheet+xml"/>
  <Override PartName="/xl/comments46.xml" ContentType="application/vnd.openxmlformats-officedocument.spreadsheetml.comments+xml"/>
  <Override PartName="/xl/worksheets/sheet47.xml" ContentType="application/vnd.openxmlformats-officedocument.spreadsheetml.worksheet+xml"/>
  <Override PartName="/xl/worksheets/sheet48.xml" ContentType="application/vnd.openxmlformats-officedocument.spreadsheetml.worksheet+xml"/>
  <Override PartName="/xl/comments48.xml" ContentType="application/vnd.openxmlformats-officedocument.spreadsheetml.comments+xml"/>
  <Override PartName="/xl/worksheets/sheet49.xml" ContentType="application/vnd.openxmlformats-officedocument.spreadsheetml.worksheet+xml"/>
  <Override PartName="/xl/comments49.xml" ContentType="application/vnd.openxmlformats-officedocument.spreadsheetml.comments+xml"/>
  <Override PartName="/xl/worksheets/sheet50.xml" ContentType="application/vnd.openxmlformats-officedocument.spreadsheetml.worksheet+xml"/>
  <Override PartName="/xl/worksheets/sheet51.xml" ContentType="application/vnd.openxmlformats-officedocument.spreadsheetml.worksheet+xml"/>
  <Override PartName="/xl/comments51.xml" ContentType="application/vnd.openxmlformats-officedocument.spreadsheetml.comments+xml"/>
  <Override PartName="/xl/worksheets/sheet52.xml" ContentType="application/vnd.openxmlformats-officedocument.spreadsheetml.worksheet+xml"/>
  <Override PartName="/xl/comments52.xml" ContentType="application/vnd.openxmlformats-officedocument.spreadsheetml.comments+xml"/>
  <Override PartName="/xl/worksheets/sheet53.xml" ContentType="application/vnd.openxmlformats-officedocument.spreadsheetml.worksheet+xml"/>
  <Override PartName="/xl/comments53.xml" ContentType="application/vnd.openxmlformats-officedocument.spreadsheetml.comments+xml"/>
  <Override PartName="/xl/worksheets/sheet54.xml" ContentType="application/vnd.openxmlformats-officedocument.spreadsheetml.worksheet+xml"/>
  <Override PartName="/xl/worksheets/sheet55.xml" ContentType="application/vnd.openxmlformats-officedocument.spreadsheetml.worksheet+xml"/>
  <Override PartName="/xl/comments55.xml" ContentType="application/vnd.openxmlformats-officedocument.spreadsheetml.comments+xml"/>
  <Override PartName="/xl/worksheets/sheet56.xml" ContentType="application/vnd.openxmlformats-officedocument.spreadsheetml.worksheet+xml"/>
  <Override PartName="/xl/comments56.xml" ContentType="application/vnd.openxmlformats-officedocument.spreadsheetml.comments+xml"/>
  <Override PartName="/xl/worksheets/sheet57.xml" ContentType="application/vnd.openxmlformats-officedocument.spreadsheetml.worksheet+xml"/>
  <Override PartName="/xl/comments57.xml" ContentType="application/vnd.openxmlformats-officedocument.spreadsheetml.comments+xml"/>
  <Override PartName="/xl/worksheets/sheet58.xml" ContentType="application/vnd.openxmlformats-officedocument.spreadsheetml.worksheet+xml"/>
  <Override PartName="/xl/comments58.xml" ContentType="application/vnd.openxmlformats-officedocument.spreadsheetml.comments+xml"/>
  <Override PartName="/xl/worksheets/sheet59.xml" ContentType="application/vnd.openxmlformats-officedocument.spreadsheetml.worksheet+xml"/>
  <Override PartName="/xl/comments59.xml" ContentType="application/vnd.openxmlformats-officedocument.spreadsheetml.comments+xml"/>
  <Override PartName="/xl/worksheets/sheet60.xml" ContentType="application/vnd.openxmlformats-officedocument.spreadsheetml.worksheet+xml"/>
  <Override PartName="/xl/comments60.xml" ContentType="application/vnd.openxmlformats-officedocument.spreadsheetml.comments+xml"/>
  <Override PartName="/xl/worksheets/sheet61.xml" ContentType="application/vnd.openxmlformats-officedocument.spreadsheetml.worksheet+xml"/>
  <Override PartName="/xl/worksheets/sheet62.xml" ContentType="application/vnd.openxmlformats-officedocument.spreadsheetml.worksheet+xml"/>
  <Override PartName="/xl/comments62.xml" ContentType="application/vnd.openxmlformats-officedocument.spreadsheetml.comments+xml"/>
  <Override PartName="/xl/worksheets/sheet63.xml" ContentType="application/vnd.openxmlformats-officedocument.spreadsheetml.worksheet+xml"/>
  <Override PartName="/xl/worksheets/sheet64.xml" ContentType="application/vnd.openxmlformats-officedocument.spreadsheetml.worksheet+xml"/>
  <Override PartName="/xl/comments64.xml" ContentType="application/vnd.openxmlformats-officedocument.spreadsheetml.comments+xml"/>
  <Override PartName="/xl/worksheets/sheet65.xml" ContentType="application/vnd.openxmlformats-officedocument.spreadsheetml.worksheet+xml"/>
  <Override PartName="/xl/comments65.xml" ContentType="application/vnd.openxmlformats-officedocument.spreadsheetml.comments+xml"/>
  <Override PartName="/xl/worksheets/sheet66.xml" ContentType="application/vnd.openxmlformats-officedocument.spreadsheetml.worksheet+xml"/>
  <Override PartName="/xl/comments66.xml" ContentType="application/vnd.openxmlformats-officedocument.spreadsheetml.comments+xml"/>
  <Override PartName="/xl/worksheets/sheet67.xml" ContentType="application/vnd.openxmlformats-officedocument.spreadsheetml.worksheet+xml"/>
  <Override PartName="/xl/worksheets/sheet68.xml" ContentType="application/vnd.openxmlformats-officedocument.spreadsheetml.worksheet+xml"/>
  <Override PartName="/xl/comments68.xml" ContentType="application/vnd.openxmlformats-officedocument.spreadsheetml.comments+xml"/>
  <Override PartName="/xl/worksheets/sheet69.xml" ContentType="application/vnd.openxmlformats-officedocument.spreadsheetml.worksheet+xml"/>
  <Override PartName="/xl/comments69.xml" ContentType="application/vnd.openxmlformats-officedocument.spreadsheetml.comments+xml"/>
  <Override PartName="/xl/worksheets/sheet70.xml" ContentType="application/vnd.openxmlformats-officedocument.spreadsheetml.worksheet+xml"/>
  <Override PartName="/xl/comments70.xml" ContentType="application/vnd.openxmlformats-officedocument.spreadsheetml.comments+xml"/>
  <Override PartName="/xl/worksheets/sheet71.xml" ContentType="application/vnd.openxmlformats-officedocument.spreadsheetml.worksheet+xml"/>
  <Override PartName="/xl/comments71.xml" ContentType="application/vnd.openxmlformats-officedocument.spreadsheetml.comments+xml"/>
  <Override PartName="/xl/worksheets/sheet72.xml" ContentType="application/vnd.openxmlformats-officedocument.spreadsheetml.worksheet+xml"/>
  <Override PartName="/xl/comments72.xml" ContentType="application/vnd.openxmlformats-officedocument.spreadsheetml.comments+xml"/>
  <Override PartName="/xl/worksheets/sheet73.xml" ContentType="application/vnd.openxmlformats-officedocument.spreadsheetml.worksheet+xml"/>
  <Override PartName="/xl/comments73.xml" ContentType="application/vnd.openxmlformats-officedocument.spreadsheetml.comments+xml"/>
  <Override PartName="/xl/worksheets/sheet74.xml" ContentType="application/vnd.openxmlformats-officedocument.spreadsheetml.worksheet+xml"/>
  <Override PartName="/xl/comments74.xml" ContentType="application/vnd.openxmlformats-officedocument.spreadsheetml.comments+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comments77.xml" ContentType="application/vnd.openxmlformats-officedocument.spreadsheetml.comments+xml"/>
  <Override PartName="/xl/worksheets/sheet78.xml" ContentType="application/vnd.openxmlformats-officedocument.spreadsheetml.worksheet+xml"/>
  <Override PartName="/xl/worksheets/sheet79.xml" ContentType="application/vnd.openxmlformats-officedocument.spreadsheetml.worksheet+xml"/>
  <Override PartName="/xl/comments79.xml" ContentType="application/vnd.openxmlformats-officedocument.spreadsheetml.comments+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tabRatio="898" firstSheet="42" activeTab="42"/>
  </bookViews>
  <sheets>
    <sheet name="3-流动汇总" sheetId="1" state="hidden" r:id="rId1"/>
    <sheet name="3-1货币汇总表" sheetId="2" state="hidden" r:id="rId2"/>
    <sheet name="3-1-1现金" sheetId="3" state="hidden" r:id="rId3"/>
    <sheet name="3-1-2银行存款" sheetId="4" state="hidden" r:id="rId4"/>
    <sheet name="3-1-3其他货币资金" sheetId="5" state="hidden" r:id="rId5"/>
    <sheet name="3-2交易性金融资产汇总" sheetId="6" state="hidden" r:id="rId6"/>
    <sheet name="3-2-1交易性-股票" sheetId="7" state="hidden" r:id="rId7"/>
    <sheet name="3-2-2交易性-债券" sheetId="8" state="hidden" r:id="rId8"/>
    <sheet name="3-2-3交易性-基金" sheetId="9" state="hidden" r:id="rId9"/>
    <sheet name="3-3应收票据" sheetId="10" state="hidden" r:id="rId10"/>
    <sheet name="3-4应收账款" sheetId="11" state="hidden" r:id="rId11"/>
    <sheet name="3-5预付账款" sheetId="12" state="hidden" r:id="rId12"/>
    <sheet name="3-6应收利息" sheetId="13" state="hidden" r:id="rId13"/>
    <sheet name="3-7应收股利" sheetId="14" state="hidden" r:id="rId14"/>
    <sheet name="3-8其他应收款" sheetId="15" state="hidden" r:id="rId15"/>
    <sheet name="3-9存货汇总" sheetId="16" state="hidden" r:id="rId16"/>
    <sheet name="3-9-1材料采购（在途物资）" sheetId="17" state="hidden" r:id="rId17"/>
    <sheet name="3-9-2原材料" sheetId="18" state="hidden" r:id="rId18"/>
    <sheet name="3-9-3在库周转材料" sheetId="19" state="hidden" r:id="rId19"/>
    <sheet name="3-9-4委托加工物资" sheetId="20" state="hidden" r:id="rId20"/>
    <sheet name="3-9-5产成品（库存商品）" sheetId="21" state="hidden" r:id="rId21"/>
    <sheet name="3-9-6在产品（自制半成品）" sheetId="22" state="hidden" r:id="rId22"/>
    <sheet name="3-9-7发出商品" sheetId="23" state="hidden" r:id="rId23"/>
    <sheet name="3-9-8在用周转材料" sheetId="24" state="hidden" r:id="rId24"/>
    <sheet name="3-10一年到期非流动资产" sheetId="25" state="hidden" r:id="rId25"/>
    <sheet name="3-11其他流动资产" sheetId="26" state="hidden" r:id="rId26"/>
    <sheet name="4-非流动资产汇总" sheetId="27" state="hidden" r:id="rId27"/>
    <sheet name="4-1可供出售金融资产汇总" sheetId="28" state="hidden" r:id="rId28"/>
    <sheet name="4-1-1可出售-股票" sheetId="29" state="hidden" r:id="rId29"/>
    <sheet name="4-1-2可出售-债券" sheetId="30" state="hidden" r:id="rId30"/>
    <sheet name="4-1-3可出售-其他" sheetId="31" state="hidden" r:id="rId31"/>
    <sheet name="4-2持有到期投资" sheetId="32" state="hidden" r:id="rId32"/>
    <sheet name="4-3长期应收" sheetId="33" state="hidden" r:id="rId33"/>
    <sheet name="4-4股权投资" sheetId="34" state="hidden" r:id="rId34"/>
    <sheet name="4-5投资性房地产汇总" sheetId="35" state="hidden" r:id="rId35"/>
    <sheet name="4-5-1投资性房地产" sheetId="36" state="hidden" r:id="rId36"/>
    <sheet name="4-5-2投资性房地产" sheetId="37" state="hidden" r:id="rId37"/>
    <sheet name="4-5-3投资性房地产" sheetId="38" state="hidden" r:id="rId38"/>
    <sheet name="4-5-4投资性房地产" sheetId="39" state="hidden" r:id="rId39"/>
    <sheet name="4-6-1房屋建筑物" sheetId="40" state="hidden" r:id="rId40"/>
    <sheet name="4-6-2构筑物" sheetId="41" state="hidden" r:id="rId41"/>
    <sheet name="4-6-3管道沟槽" sheetId="42" state="hidden" r:id="rId42"/>
    <sheet name="4-6-4机器设备" sheetId="43" r:id="rId43"/>
    <sheet name="4-6-5车辆" sheetId="44" state="hidden" r:id="rId44"/>
    <sheet name="4-6-6电子设备" sheetId="45" state="hidden" r:id="rId45"/>
    <sheet name="4-6-7土地" sheetId="46" state="hidden" r:id="rId46"/>
    <sheet name="4-7在建工程汇总" sheetId="47" state="hidden" r:id="rId47"/>
    <sheet name="4-7-1在建（土建）" sheetId="48" state="hidden" r:id="rId48"/>
    <sheet name="4-7-2在建（设备）" sheetId="49" state="hidden" r:id="rId49"/>
    <sheet name="4-8工程物资" sheetId="50" state="hidden" r:id="rId50"/>
    <sheet name="4-9固定资产清理" sheetId="51" state="hidden" r:id="rId51"/>
    <sheet name="4-10生产性生物资产" sheetId="52" state="hidden" r:id="rId52"/>
    <sheet name="4-11油气资产" sheetId="53" state="hidden" r:id="rId53"/>
    <sheet name="4-12无形资产汇总" sheetId="54" state="hidden" r:id="rId54"/>
    <sheet name="4-12-1无形-土地" sheetId="55" state="hidden" r:id="rId55"/>
    <sheet name="4-12-2无形-矿业权" sheetId="56" state="hidden" r:id="rId56"/>
    <sheet name="4-12-3无形-其他" sheetId="57" state="hidden" r:id="rId57"/>
    <sheet name="4-13开发支出" sheetId="58" state="hidden" r:id="rId58"/>
    <sheet name="4-14商誉" sheetId="59" state="hidden" r:id="rId59"/>
    <sheet name="4-15长期待摊费用" sheetId="60" state="hidden" r:id="rId60"/>
    <sheet name="4-16递延所得税资产" sheetId="61" state="hidden" r:id="rId61"/>
    <sheet name="4-17其他非流动资产" sheetId="62" state="hidden" r:id="rId62"/>
    <sheet name="5-流动负债汇总" sheetId="63" state="hidden" r:id="rId63"/>
    <sheet name="5-1短期借款" sheetId="64" state="hidden" r:id="rId64"/>
    <sheet name="5-2交易性金融负债" sheetId="65" state="hidden" r:id="rId65"/>
    <sheet name="5-3应付票据" sheetId="66" state="hidden" r:id="rId66"/>
    <sheet name="5-4应付账款" sheetId="67" state="hidden" r:id="rId67"/>
    <sheet name="5-5预收账款" sheetId="68" state="hidden" r:id="rId68"/>
    <sheet name="5-6职工薪酬" sheetId="69" state="hidden" r:id="rId69"/>
    <sheet name="5-7应交税费" sheetId="70" state="hidden" r:id="rId70"/>
    <sheet name="5-8应付利息" sheetId="71" state="hidden" r:id="rId71"/>
    <sheet name="5-9应付股利（利润）" sheetId="72" state="hidden" r:id="rId72"/>
    <sheet name="5-10其他应付款" sheetId="73" state="hidden" r:id="rId73"/>
    <sheet name="5-11一年到期非流动负债" sheetId="74" state="hidden" r:id="rId74"/>
    <sheet name="5-12其他流动负债" sheetId="75" state="hidden" r:id="rId75"/>
    <sheet name="6-非流动负债汇总 " sheetId="76" state="hidden" r:id="rId76"/>
    <sheet name="6-1长期借款" sheetId="77" state="hidden" r:id="rId77"/>
    <sheet name="6-2应付债券" sheetId="78" state="hidden" r:id="rId78"/>
    <sheet name="6-3长期应付款" sheetId="79" state="hidden" r:id="rId79"/>
    <sheet name="6-4专项应付款" sheetId="80" state="hidden" r:id="rId80"/>
    <sheet name="6-5预计负债" sheetId="81" state="hidden" r:id="rId81"/>
    <sheet name="6-6递延所得税负债" sheetId="82" state="hidden" r:id="rId82"/>
    <sheet name="6-7其他非流动负债" sheetId="83" state="hidden" r:id="rId83"/>
  </sheets>
  <externalReferences>
    <externalReference r:id="rId86"/>
    <externalReference r:id="rId87"/>
    <externalReference r:id="rId88"/>
    <externalReference r:id="rId89"/>
    <externalReference r:id="rId90"/>
    <externalReference r:id="rId91"/>
  </externalReferences>
  <definedNames>
    <definedName name="a">#REF!</definedName>
    <definedName name="aa" localSheetId="57">#REF!</definedName>
    <definedName name="aa" localSheetId="34">#REF!</definedName>
    <definedName name="aa" localSheetId="26">#REF!</definedName>
    <definedName name="aa">#REF!</definedName>
    <definedName name="cost">#REF!</definedName>
    <definedName name="eve">'[3]XL4Poppy'!$C$39</definedName>
    <definedName name="PRCGAAP">#REF!</definedName>
    <definedName name="PRCGAAP2">#REF!</definedName>
    <definedName name="_xlnm.Print_Area" localSheetId="2">'3-1-1现金'!$A$1:$J$30</definedName>
    <definedName name="_xlnm.Print_Area" localSheetId="3">'3-1-2银行存款'!$A$1:$K$30</definedName>
    <definedName name="_xlnm.Print_Area" localSheetId="10">'3-4应收账款'!$A$1:$J$30</definedName>
    <definedName name="_xlnm.Print_Area" localSheetId="11">'3-5预付账款'!$A$1:$J$30</definedName>
    <definedName name="_xlnm.Print_Area" localSheetId="14">'3-8其他应收款'!$A$1:$J$30</definedName>
    <definedName name="_xlnm.Print_Area" localSheetId="56">'4-12-3无形-其他'!$A$1:$K$29</definedName>
    <definedName name="_xlnm.Print_Area" localSheetId="53">'4-12无形资产汇总'!$A$1:$F$30</definedName>
    <definedName name="_xlnm.Print_Area" localSheetId="59">'4-15长期待摊费用'!$A$1:$K$29</definedName>
    <definedName name="_xlnm.Print_Area" localSheetId="33">'4-4股权投资'!$A$1:$K$28</definedName>
    <definedName name="_xlnm.Print_Area" localSheetId="39">'4-6-1房屋建筑物'!$A$1:$P$30</definedName>
    <definedName name="_xlnm.Print_Area" localSheetId="42">'4-6-4机器设备'!$A$2:$C$109</definedName>
    <definedName name="_xlnm.Print_Area" localSheetId="43">'4-6-5车辆'!$A$1:$P$33</definedName>
    <definedName name="_xlnm.Print_Area" localSheetId="44">'4-6-6电子设备'!$A$1:$P$114</definedName>
    <definedName name="_xlnm.Print_Area" localSheetId="46">'4-7在建工程汇总'!$A$1:$F$30</definedName>
    <definedName name="_xlnm.Print_Area" localSheetId="49">'4-8工程物资'!$A$1:$M$33</definedName>
    <definedName name="_xlnm.Print_Area" localSheetId="50">'4-9固定资产清理'!$A$1:$H$30</definedName>
    <definedName name="_xlnm.Print_Area" localSheetId="26">'4-非流动资产汇总'!$A$1:$F$30</definedName>
    <definedName name="_xlnm.Print_Area" localSheetId="72">'5-10其他应付款'!$A$1:$G$53</definedName>
    <definedName name="_xlnm.Print_Area" localSheetId="66">'5-4应付账款'!$A$1:$G$80</definedName>
    <definedName name="_xlnm.Print_Area" localSheetId="67">'5-5预收账款'!$A$1:$G$30</definedName>
    <definedName name="_xlnm.Print_Area" localSheetId="68">'5-6职工薪酬'!$A$1:$F$27</definedName>
    <definedName name="_xlnm.Print_Area" localSheetId="69">'5-7应交税费'!$A$1:$G$30</definedName>
    <definedName name="_xlnm.Print_Area" localSheetId="70">'5-8应付利息'!$A$1:$I$30</definedName>
    <definedName name="_xlnm.Print_Area" localSheetId="62">'5-流动负债汇总'!$A$1:$F$27</definedName>
    <definedName name="_xlnm.Print_Area" localSheetId="76">'6-1长期借款'!$A$1:$K$30</definedName>
    <definedName name="_xlnm.Print_Area" localSheetId="75">'6-非流动负债汇总 '!$A$1:$F$27</definedName>
    <definedName name="Print_Area_MI">#REF!</definedName>
    <definedName name="_xlnm.Print_Titles" localSheetId="24">'3-10一年到期非流动资产'!$1:$5</definedName>
    <definedName name="_xlnm.Print_Titles" localSheetId="25">'3-11其他流动资产'!$1:$5</definedName>
    <definedName name="_xlnm.Print_Titles" localSheetId="2">'3-1-1现金'!$1:$5</definedName>
    <definedName name="_xlnm.Print_Titles" localSheetId="3">'3-1-2银行存款'!$1:$5</definedName>
    <definedName name="_xlnm.Print_Titles" localSheetId="4">'3-1-3其他货币资金'!$1:$5</definedName>
    <definedName name="_xlnm.Print_Titles" localSheetId="6">'3-2-1交易性-股票'!$1:$5</definedName>
    <definedName name="_xlnm.Print_Titles" localSheetId="7">'3-2-2交易性-债券'!$1:$5</definedName>
    <definedName name="_xlnm.Print_Titles" localSheetId="8">'3-2-3交易性-基金'!$1:$5</definedName>
    <definedName name="_xlnm.Print_Titles" localSheetId="9">'3-3应收票据'!$1:$5</definedName>
    <definedName name="_xlnm.Print_Titles" localSheetId="10">'3-4应收账款'!$1:$5</definedName>
    <definedName name="_xlnm.Print_Titles" localSheetId="11">'3-5预付账款'!$1:$5</definedName>
    <definedName name="_xlnm.Print_Titles" localSheetId="12">'3-6应收利息'!$1:$5</definedName>
    <definedName name="_xlnm.Print_Titles" localSheetId="13">'3-7应收股利'!$1:$5</definedName>
    <definedName name="_xlnm.Print_Titles" localSheetId="14">'3-8其他应收款'!$1:$5</definedName>
    <definedName name="_xlnm.Print_Titles" localSheetId="16">'3-9-1材料采购（在途物资）'!$1:$6</definedName>
    <definedName name="_xlnm.Print_Titles" localSheetId="17">'3-9-2原材料'!$1:$6</definedName>
    <definedName name="_xlnm.Print_Titles" localSheetId="18">'3-9-3在库周转材料'!$1:$6</definedName>
    <definedName name="_xlnm.Print_Titles" localSheetId="19">'3-9-4委托加工物资'!$1:$6</definedName>
    <definedName name="_xlnm.Print_Titles" localSheetId="20">'3-9-5产成品（库存商品）'!$1:$6</definedName>
    <definedName name="_xlnm.Print_Titles" localSheetId="21">'3-9-6在产品（自制半成品）'!$1:$6</definedName>
    <definedName name="_xlnm.Print_Titles" localSheetId="22">'3-9-7发出商品'!$1:$6</definedName>
    <definedName name="_xlnm.Print_Titles" localSheetId="23">'3-9-8在用周转材料'!$1:$6</definedName>
    <definedName name="_xlnm.Print_Titles" localSheetId="51">'4-10生产性生物资产'!$1:$6</definedName>
    <definedName name="_xlnm.Print_Titles" localSheetId="28">'4-1-1可出售-股票'!$1:$5</definedName>
    <definedName name="_xlnm.Print_Titles" localSheetId="52">'4-11油气资产'!$1:$6</definedName>
    <definedName name="_xlnm.Print_Titles" localSheetId="54">'4-12-1无形-土地'!$1:$5</definedName>
    <definedName name="_xlnm.Print_Titles" localSheetId="56">'4-12-3无形-其他'!$1:$5</definedName>
    <definedName name="_xlnm.Print_Titles" localSheetId="29">'4-1-2可出售-债券'!$1:$5</definedName>
    <definedName name="_xlnm.Print_Titles" localSheetId="57">'4-13开发支出'!$1:$5</definedName>
    <definedName name="_xlnm.Print_Titles" localSheetId="30">'4-1-3可出售-其他'!$1:$5</definedName>
    <definedName name="_xlnm.Print_Titles" localSheetId="58">'4-14商誉'!$1:$5</definedName>
    <definedName name="_xlnm.Print_Titles" localSheetId="59">'4-15长期待摊费用'!$1:$5</definedName>
    <definedName name="_xlnm.Print_Titles" localSheetId="60">'4-16递延所得税资产'!$1:$5</definedName>
    <definedName name="_xlnm.Print_Titles" localSheetId="61">'4-17其他非流动资产'!$1:$5</definedName>
    <definedName name="_xlnm.Print_Titles" localSheetId="31">'4-2持有到期投资'!$1:$5</definedName>
    <definedName name="_xlnm.Print_Titles" localSheetId="32">'4-3长期应收'!$1:$5</definedName>
    <definedName name="_xlnm.Print_Titles" localSheetId="33">'4-4股权投资'!$1:$5</definedName>
    <definedName name="_xlnm.Print_Titles" localSheetId="35">'4-5-1投资性房地产'!$1:$6</definedName>
    <definedName name="_xlnm.Print_Titles" localSheetId="39">'4-6-1房屋建筑物'!$1:$6</definedName>
    <definedName name="_xlnm.Print_Titles" localSheetId="40">'4-6-2构筑物'!$1:$6</definedName>
    <definedName name="_xlnm.Print_Titles" localSheetId="41">'4-6-3管道沟槽'!$1:$6</definedName>
    <definedName name="_xlnm.Print_Titles" localSheetId="42">'4-6-4机器设备'!$2:$2</definedName>
    <definedName name="_xlnm.Print_Titles" localSheetId="43">'4-6-5车辆'!$1:$6</definedName>
    <definedName name="_xlnm.Print_Titles" localSheetId="44">'4-6-6电子设备'!$1:$6</definedName>
    <definedName name="_xlnm.Print_Titles" localSheetId="45">'4-6-7土地'!$1:$6</definedName>
    <definedName name="_xlnm.Print_Titles" localSheetId="47">'4-7-1在建（土建）'!$1:$5</definedName>
    <definedName name="_xlnm.Print_Titles" localSheetId="48">'4-7-2在建（设备）'!$1:$6</definedName>
    <definedName name="_xlnm.Print_Titles" localSheetId="49">'4-8工程物资'!$1:$6</definedName>
    <definedName name="_xlnm.Print_Titles" localSheetId="50">'4-9固定资产清理'!$1:$5</definedName>
    <definedName name="_xlnm.Print_Titles" localSheetId="72">'5-10其他应付款'!$1:$5</definedName>
    <definedName name="_xlnm.Print_Titles" localSheetId="73">'5-11一年到期非流动负债'!$1:$5</definedName>
    <definedName name="_xlnm.Print_Titles" localSheetId="74">'5-12其他流动负债'!$1:$5</definedName>
    <definedName name="_xlnm.Print_Titles" localSheetId="63">'5-1短期借款'!$1:$5</definedName>
    <definedName name="_xlnm.Print_Titles" localSheetId="64">'5-2交易性金融负债'!$1:$5</definedName>
    <definedName name="_xlnm.Print_Titles" localSheetId="65">'5-3应付票据'!$1:$5</definedName>
    <definedName name="_xlnm.Print_Titles" localSheetId="66">'5-4应付账款'!$1:$5</definedName>
    <definedName name="_xlnm.Print_Titles" localSheetId="67">'5-5预收账款'!$1:$5</definedName>
    <definedName name="_xlnm.Print_Titles" localSheetId="68">'5-6职工薪酬'!$1:$5</definedName>
    <definedName name="_xlnm.Print_Titles" localSheetId="69">'5-7应交税费'!$1:$5</definedName>
    <definedName name="_xlnm.Print_Titles" localSheetId="70">'5-8应付利息'!$1:$5</definedName>
    <definedName name="_xlnm.Print_Titles" localSheetId="71">'5-9应付股利（利润）'!$1:$5</definedName>
    <definedName name="_xlnm.Print_Titles" localSheetId="76">'6-1长期借款'!$1:$5</definedName>
    <definedName name="_xlnm.Print_Titles" localSheetId="77">'6-2应付债券'!$2:$5</definedName>
    <definedName name="_xlnm.Print_Titles" localSheetId="78">'6-3长期应付款'!$1:$6</definedName>
    <definedName name="_xlnm.Print_Titles" localSheetId="79">'6-4专项应付款'!$2:$5</definedName>
    <definedName name="_xlnm.Print_Titles" localSheetId="80">'6-5预计负债'!$1:$5</definedName>
    <definedName name="_xlnm.Print_Titles" localSheetId="81">'6-6递延所得税负债'!$1:$5</definedName>
    <definedName name="_xlnm.Print_Titles" localSheetId="82">'6-7其他非流动负债'!$1:$5</definedName>
    <definedName name="Work_Program_By_Area_List" localSheetId="57">#REF!</definedName>
    <definedName name="Work_Program_By_Area_List" localSheetId="34">#REF!</definedName>
    <definedName name="Work_Program_By_Area_List" localSheetId="26">#REF!</definedName>
    <definedName name="Work_Program_By_Area_List">#REF!</definedName>
    <definedName name="年初短期投资">#REF!</definedName>
    <definedName name="年初货币资金">#REF!</definedName>
    <definedName name="年初应收票据">#REF!</definedName>
    <definedName name="전" localSheetId="57">#REF!</definedName>
    <definedName name="전" localSheetId="34">#REF!</definedName>
    <definedName name="전" localSheetId="26">#REF!</definedName>
    <definedName name="전">#REF!</definedName>
    <definedName name="주택사업본부" localSheetId="57">#REF!</definedName>
    <definedName name="주택사업본부" localSheetId="34">#REF!</definedName>
    <definedName name="주택사업본부" localSheetId="26">#REF!</definedName>
    <definedName name="주택사업본부">#REF!</definedName>
    <definedName name="철구사업본부" localSheetId="57">#REF!</definedName>
    <definedName name="철구사업본부" localSheetId="34">#REF!</definedName>
    <definedName name="철구사업본부" localSheetId="26">#REF!</definedName>
    <definedName name="철구사업본부">#REF!</definedName>
    <definedName name="_xlnm._FilterDatabase" localSheetId="10" hidden="1">'3-4应收账款'!$F$1:$F$32</definedName>
    <definedName name="_xlnm._FilterDatabase" localSheetId="11" hidden="1">'3-5预付账款'!$F$1:$F$32</definedName>
    <definedName name="_xlnm._FilterDatabase" localSheetId="14" hidden="1">'3-8其他应收款'!$F$1:$F$34</definedName>
    <definedName name="_xlnm._FilterDatabase" localSheetId="39" hidden="1">'4-6-1房屋建筑物'!$O$1:$O$32</definedName>
    <definedName name="_xlnm._FilterDatabase" localSheetId="66" hidden="1">'5-4应付账款'!$E$1:$E$83</definedName>
  </definedNames>
  <calcPr fullCalcOnLoad="1" fullPrecision="0"/>
</workbook>
</file>

<file path=xl/comments12.xml><?xml version="1.0" encoding="utf-8"?>
<comments xmlns="http://schemas.openxmlformats.org/spreadsheetml/2006/main">
  <authors>
    <author>chenjie</author>
  </authors>
  <commentList>
    <comment ref="C11" authorId="0">
      <text>
        <r>
          <rPr>
            <b/>
            <sz val="9"/>
            <rFont val="宋体"/>
            <family val="0"/>
          </rPr>
          <t>chenjie:</t>
        </r>
        <r>
          <rPr>
            <sz val="9"/>
            <rFont val="宋体"/>
            <family val="0"/>
          </rPr>
          <t xml:space="preserve">
如“购＊＊设备款”、“购油款”等</t>
        </r>
      </text>
    </comment>
  </commentList>
</comments>
</file>

<file path=xl/comments13.xml><?xml version="1.0" encoding="utf-8"?>
<comments xmlns="http://schemas.openxmlformats.org/spreadsheetml/2006/main">
  <authors>
    <author>chenjie</author>
  </authors>
  <commentList>
    <comment ref="E6" authorId="0">
      <text>
        <r>
          <rPr>
            <b/>
            <sz val="9"/>
            <rFont val="宋体"/>
            <family val="0"/>
          </rPr>
          <t>chenjie:</t>
        </r>
        <r>
          <rPr>
            <sz val="9"/>
            <rFont val="宋体"/>
            <family val="0"/>
          </rPr>
          <t xml:space="preserve">
填列到“日”，如“2001.6.1—2001.12.30”。</t>
        </r>
      </text>
    </comment>
    <comment ref="C6" authorId="0">
      <text>
        <r>
          <rPr>
            <b/>
            <sz val="9"/>
            <rFont val="宋体"/>
            <family val="0"/>
          </rPr>
          <t>chenjie:</t>
        </r>
        <r>
          <rPr>
            <sz val="9"/>
            <rFont val="宋体"/>
            <family val="0"/>
          </rPr>
          <t xml:space="preserve">
发生日期指利息结算日，填列到日。</t>
        </r>
      </text>
    </comment>
    <comment ref="B6" authorId="0">
      <text>
        <r>
          <rPr>
            <b/>
            <sz val="9"/>
            <rFont val="宋体"/>
            <family val="0"/>
          </rPr>
          <t>chenjie:</t>
        </r>
        <r>
          <rPr>
            <sz val="9"/>
            <rFont val="宋体"/>
            <family val="0"/>
          </rPr>
          <t xml:space="preserve">
填全称</t>
        </r>
      </text>
    </comment>
  </commentList>
</comments>
</file>

<file path=xl/comments14.xml><?xml version="1.0" encoding="utf-8"?>
<comments xmlns="http://schemas.openxmlformats.org/spreadsheetml/2006/main">
  <authors>
    <author>chenjie</author>
  </authors>
  <commentList>
    <comment ref="C6" authorId="0">
      <text>
        <r>
          <rPr>
            <b/>
            <sz val="9"/>
            <rFont val="宋体"/>
            <family val="0"/>
          </rPr>
          <t>chenjie:</t>
        </r>
        <r>
          <rPr>
            <sz val="9"/>
            <rFont val="宋体"/>
            <family val="0"/>
          </rPr>
          <t xml:space="preserve">
指的是利润或股利分配时间</t>
        </r>
      </text>
    </comment>
    <comment ref="D6" authorId="0">
      <text>
        <r>
          <rPr>
            <b/>
            <sz val="9"/>
            <rFont val="宋体"/>
            <family val="0"/>
          </rPr>
          <t>chenjie:</t>
        </r>
        <r>
          <rPr>
            <sz val="9"/>
            <rFont val="宋体"/>
            <family val="0"/>
          </rPr>
          <t xml:space="preserve">
指股利发生的期间，如2002年应收2001年的股利，则该栏目填写“2001年”。</t>
        </r>
      </text>
    </comment>
    <comment ref="I6" authorId="0">
      <text>
        <r>
          <rPr>
            <b/>
            <sz val="9"/>
            <rFont val="宋体"/>
            <family val="0"/>
          </rPr>
          <t>chenjie:</t>
        </r>
        <r>
          <rPr>
            <sz val="9"/>
            <rFont val="宋体"/>
            <family val="0"/>
          </rPr>
          <t xml:space="preserve">
注明实际的股权比例</t>
        </r>
      </text>
    </comment>
  </commentList>
</comments>
</file>

<file path=xl/comments18.xml><?xml version="1.0" encoding="utf-8"?>
<comments xmlns="http://schemas.openxmlformats.org/spreadsheetml/2006/main">
  <authors>
    <author>chenjie</author>
  </authors>
  <commentList>
    <comment ref="N7" authorId="0">
      <text>
        <r>
          <rPr>
            <b/>
            <sz val="9"/>
            <rFont val="宋体"/>
            <family val="0"/>
          </rPr>
          <t>chenjie:</t>
        </r>
        <r>
          <rPr>
            <sz val="9"/>
            <rFont val="宋体"/>
            <family val="0"/>
          </rPr>
          <t xml:space="preserve">
(1)注1；(2)负数余额产生的原因。</t>
        </r>
      </text>
    </comment>
  </commentList>
</comments>
</file>

<file path=xl/comments19.xml><?xml version="1.0" encoding="utf-8"?>
<comments xmlns="http://schemas.openxmlformats.org/spreadsheetml/2006/main">
  <authors>
    <author>chenjie</author>
  </authors>
  <commentList>
    <comment ref="N7" authorId="0">
      <text>
        <r>
          <rPr>
            <b/>
            <sz val="9"/>
            <rFont val="宋体"/>
            <family val="0"/>
          </rPr>
          <t>chenjie:</t>
        </r>
        <r>
          <rPr>
            <sz val="9"/>
            <rFont val="宋体"/>
            <family val="0"/>
          </rPr>
          <t xml:space="preserve">
(1)注1；(2)负数余额产生的原因。</t>
        </r>
      </text>
    </comment>
  </commentList>
</comments>
</file>

<file path=xl/comments21.xml><?xml version="1.0" encoding="utf-8"?>
<comments xmlns="http://schemas.openxmlformats.org/spreadsheetml/2006/main">
  <authors>
    <author>chenjie</author>
  </authors>
  <commentList>
    <comment ref="P7" authorId="0">
      <text>
        <r>
          <rPr>
            <b/>
            <sz val="9"/>
            <rFont val="宋体"/>
            <family val="0"/>
          </rPr>
          <t>chenjie:</t>
        </r>
        <r>
          <rPr>
            <sz val="9"/>
            <rFont val="宋体"/>
            <family val="0"/>
          </rPr>
          <t xml:space="preserve">
(1)注1；(2)负数余额产生的原因。</t>
        </r>
      </text>
    </comment>
  </commentList>
</comments>
</file>

<file path=xl/comments25.xml><?xml version="1.0" encoding="utf-8"?>
<comments xmlns="http://schemas.openxmlformats.org/spreadsheetml/2006/main">
  <authors>
    <author>chenjie</author>
  </authors>
  <commentList>
    <comment ref="C6" authorId="0">
      <text>
        <r>
          <rPr>
            <b/>
            <sz val="9"/>
            <rFont val="宋体"/>
            <family val="0"/>
          </rPr>
          <t>chenjie:</t>
        </r>
        <r>
          <rPr>
            <sz val="9"/>
            <rFont val="宋体"/>
            <family val="0"/>
          </rPr>
          <t xml:space="preserve">
购买日</t>
        </r>
      </text>
    </comment>
    <comment ref="B6" authorId="0">
      <text>
        <r>
          <rPr>
            <b/>
            <sz val="9"/>
            <rFont val="宋体"/>
            <family val="0"/>
          </rPr>
          <t>chenjie:</t>
        </r>
        <r>
          <rPr>
            <sz val="9"/>
            <rFont val="宋体"/>
            <family val="0"/>
          </rPr>
          <t xml:space="preserve">
填入债券名称如：“3年期国库券”、“5年期电力基金债券”等</t>
        </r>
      </text>
    </comment>
    <comment ref="I6" authorId="0">
      <text>
        <r>
          <rPr>
            <b/>
            <sz val="9"/>
            <rFont val="宋体"/>
            <family val="0"/>
          </rPr>
          <t>chenjie:</t>
        </r>
        <r>
          <rPr>
            <sz val="9"/>
            <rFont val="宋体"/>
            <family val="0"/>
          </rPr>
          <t xml:space="preserve">
设定抵押的债券应标明</t>
        </r>
      </text>
    </comment>
  </commentList>
</comments>
</file>

<file path=xl/comments26.xml><?xml version="1.0" encoding="utf-8"?>
<comments xmlns="http://schemas.openxmlformats.org/spreadsheetml/2006/main">
  <authors>
    <author>chenjie</author>
  </authors>
  <commentList>
    <comment ref="B6" authorId="0">
      <text>
        <r>
          <rPr>
            <b/>
            <sz val="9"/>
            <rFont val="宋体"/>
            <family val="0"/>
          </rPr>
          <t>chenjie:</t>
        </r>
        <r>
          <rPr>
            <sz val="9"/>
            <rFont val="宋体"/>
            <family val="0"/>
          </rPr>
          <t xml:space="preserve">
根据具体资产内容填写</t>
        </r>
      </text>
    </comment>
    <comment ref="J6" authorId="0">
      <text>
        <r>
          <rPr>
            <b/>
            <sz val="9"/>
            <rFont val="宋体"/>
            <family val="0"/>
          </rPr>
          <t>chenjie:</t>
        </r>
        <r>
          <rPr>
            <sz val="9"/>
            <rFont val="宋体"/>
            <family val="0"/>
          </rPr>
          <t xml:space="preserve">
因特殊原因转入的资产，应在备注栏简要说明原因，有可能发生损失的项目，应提供相关文件资料</t>
        </r>
      </text>
    </comment>
  </commentList>
</comments>
</file>

<file path=xl/comments29.xml><?xml version="1.0" encoding="utf-8"?>
<comments xmlns="http://schemas.openxmlformats.org/spreadsheetml/2006/main">
  <authors>
    <author>chenjie</author>
  </authors>
  <commentList>
    <comment ref="C6" authorId="0">
      <text>
        <r>
          <rPr>
            <b/>
            <sz val="9"/>
            <rFont val="宋体"/>
            <family val="0"/>
          </rPr>
          <t>chenjie:</t>
        </r>
        <r>
          <rPr>
            <sz val="9"/>
            <rFont val="宋体"/>
            <family val="0"/>
          </rPr>
          <t xml:space="preserve">
指国家股、法人股、流通股等</t>
        </r>
      </text>
    </comment>
    <comment ref="D6" authorId="0">
      <text>
        <r>
          <rPr>
            <b/>
            <sz val="9"/>
            <rFont val="宋体"/>
            <family val="0"/>
          </rPr>
          <t>chenjie:</t>
        </r>
        <r>
          <rPr>
            <sz val="9"/>
            <rFont val="宋体"/>
            <family val="0"/>
          </rPr>
          <t xml:space="preserve">
指购买日或以其他方式（如非货币性交易换入、以债权换入等）取得股权的协议转让日</t>
        </r>
      </text>
    </comment>
    <comment ref="B6" authorId="0">
      <text>
        <r>
          <rPr>
            <b/>
            <sz val="9"/>
            <rFont val="宋体"/>
            <family val="0"/>
          </rPr>
          <t>chenjie:</t>
        </r>
        <r>
          <rPr>
            <sz val="9"/>
            <rFont val="宋体"/>
            <family val="0"/>
          </rPr>
          <t xml:space="preserve">
填列全称</t>
        </r>
      </text>
    </comment>
    <comment ref="G6" authorId="0">
      <text>
        <r>
          <rPr>
            <b/>
            <sz val="9"/>
            <rFont val="宋体"/>
            <family val="0"/>
          </rPr>
          <t>chenjie:</t>
        </r>
        <r>
          <rPr>
            <sz val="9"/>
            <rFont val="宋体"/>
            <family val="0"/>
          </rPr>
          <t xml:space="preserve">
指基准日收盘价</t>
        </r>
      </text>
    </comment>
    <comment ref="E6" authorId="0">
      <text>
        <r>
          <rPr>
            <b/>
            <sz val="9"/>
            <rFont val="宋体"/>
            <family val="0"/>
          </rPr>
          <t>chenjie:</t>
        </r>
        <r>
          <rPr>
            <sz val="9"/>
            <rFont val="宋体"/>
            <family val="0"/>
          </rPr>
          <t xml:space="preserve">
与股权证一致</t>
        </r>
      </text>
    </comment>
    <comment ref="F6" authorId="0">
      <text>
        <r>
          <rPr>
            <b/>
            <sz val="9"/>
            <rFont val="宋体"/>
            <family val="0"/>
          </rPr>
          <t>chenjie:</t>
        </r>
        <r>
          <rPr>
            <sz val="9"/>
            <rFont val="宋体"/>
            <family val="0"/>
          </rPr>
          <t xml:space="preserve">
与股权证一致</t>
        </r>
      </text>
    </comment>
  </commentList>
</comments>
</file>

<file path=xl/comments31.xml><?xml version="1.0" encoding="utf-8"?>
<comments xmlns="http://schemas.openxmlformats.org/spreadsheetml/2006/main">
  <authors>
    <author>chenjie</author>
  </authors>
  <commentList>
    <comment ref="C6" authorId="0">
      <text>
        <r>
          <rPr>
            <b/>
            <sz val="9"/>
            <rFont val="宋体"/>
            <family val="0"/>
          </rPr>
          <t>如：XXXXX基金</t>
        </r>
      </text>
    </comment>
    <comment ref="D6" authorId="0">
      <text>
        <r>
          <rPr>
            <b/>
            <sz val="9"/>
            <rFont val="宋体"/>
            <family val="0"/>
          </rPr>
          <t>chenjie:</t>
        </r>
        <r>
          <rPr>
            <sz val="9"/>
            <rFont val="宋体"/>
            <family val="0"/>
          </rPr>
          <t xml:space="preserve">
指购买日或以其他方式（如非货币性交易换入、以债权换入等）取得股权的协议转让日</t>
        </r>
      </text>
    </comment>
    <comment ref="B6" authorId="0">
      <text>
        <r>
          <rPr>
            <b/>
            <sz val="9"/>
            <rFont val="宋体"/>
            <family val="0"/>
          </rPr>
          <t>chenjie:</t>
        </r>
        <r>
          <rPr>
            <sz val="9"/>
            <rFont val="宋体"/>
            <family val="0"/>
          </rPr>
          <t xml:space="preserve">
填列全称</t>
        </r>
      </text>
    </comment>
    <comment ref="F6" authorId="0">
      <text>
        <r>
          <rPr>
            <b/>
            <sz val="9"/>
            <rFont val="宋体"/>
            <family val="0"/>
          </rPr>
          <t>chenjie:</t>
        </r>
        <r>
          <rPr>
            <sz val="9"/>
            <rFont val="宋体"/>
            <family val="0"/>
          </rPr>
          <t xml:space="preserve">
指基准日收盘价</t>
        </r>
      </text>
    </comment>
    <comment ref="E6" authorId="0">
      <text>
        <r>
          <rPr>
            <b/>
            <sz val="9"/>
            <rFont val="宋体"/>
            <family val="0"/>
          </rPr>
          <t>chenjie:</t>
        </r>
        <r>
          <rPr>
            <sz val="9"/>
            <rFont val="宋体"/>
            <family val="0"/>
          </rPr>
          <t xml:space="preserve">
与股权证一致</t>
        </r>
      </text>
    </comment>
  </commentList>
</comments>
</file>

<file path=xl/comments33.xml><?xml version="1.0" encoding="utf-8"?>
<comments xmlns="http://schemas.openxmlformats.org/spreadsheetml/2006/main">
  <authors>
    <author>chenjie</author>
  </authors>
  <commentList>
    <comment ref="B6" authorId="0">
      <text>
        <r>
          <rPr>
            <b/>
            <sz val="9"/>
            <rFont val="宋体"/>
            <family val="0"/>
          </rPr>
          <t>chenjie:</t>
        </r>
        <r>
          <rPr>
            <sz val="9"/>
            <rFont val="宋体"/>
            <family val="0"/>
          </rPr>
          <t xml:space="preserve">
债务单位名称应填列全称，不应以地名或不明确的简称或业务内容代替</t>
        </r>
      </text>
    </comment>
    <comment ref="D6" authorId="0">
      <text>
        <r>
          <rPr>
            <b/>
            <sz val="9"/>
            <rFont val="宋体"/>
            <family val="0"/>
          </rPr>
          <t>chenjie:</t>
        </r>
        <r>
          <rPr>
            <sz val="9"/>
            <rFont val="宋体"/>
            <family val="0"/>
          </rPr>
          <t xml:space="preserve">
填列最后一笔借方发生额的日期；
日期填写形式(半角状态下)如：2002-6又如2001-11</t>
        </r>
      </text>
    </comment>
    <comment ref="I6" authorId="0">
      <text>
        <r>
          <rPr>
            <b/>
            <sz val="9"/>
            <rFont val="宋体"/>
            <family val="0"/>
          </rPr>
          <t>chenjie:</t>
        </r>
        <r>
          <rPr>
            <sz val="9"/>
            <rFont val="宋体"/>
            <family val="0"/>
          </rPr>
          <t xml:space="preserve">
1）欠款单位为关联方、总公司内部或本公司内部单位的，应在备注栏注明“关联方”、“总公司内部”“内部单位”；2） 涉诉款项应在备注中标明；3）评估基准日后已收回款项的，应注明日期如“2002年7月4日收回”；4）其他填表单位认为应说明的事项</t>
        </r>
      </text>
    </comment>
    <comment ref="C6" authorId="0">
      <text>
        <r>
          <rPr>
            <b/>
            <sz val="9"/>
            <rFont val="宋体"/>
            <family val="0"/>
          </rPr>
          <t>chenjie:</t>
        </r>
        <r>
          <rPr>
            <sz val="9"/>
            <rFont val="宋体"/>
            <family val="0"/>
          </rPr>
          <t xml:space="preserve">
如：“租赁XXXXXX”等</t>
        </r>
      </text>
    </comment>
  </commentList>
</comments>
</file>

<file path=xl/comments36.xml><?xml version="1.0" encoding="utf-8"?>
<comments xmlns="http://schemas.openxmlformats.org/spreadsheetml/2006/main">
  <authors>
    <author>chenjie</author>
  </authors>
  <commentList>
    <comment ref="G7" authorId="0">
      <text>
        <r>
          <rPr>
            <b/>
            <sz val="9"/>
            <rFont val="宋体"/>
            <family val="0"/>
          </rPr>
          <t>chenjie:</t>
        </r>
        <r>
          <rPr>
            <sz val="9"/>
            <rFont val="宋体"/>
            <family val="0"/>
          </rPr>
          <t xml:space="preserve">
</t>
        </r>
        <r>
          <rPr>
            <sz val="12"/>
            <rFont val="宋体"/>
            <family val="0"/>
          </rPr>
          <t>m</t>
        </r>
        <r>
          <rPr>
            <vertAlign val="superscript"/>
            <sz val="12"/>
            <rFont val="宋体"/>
            <family val="0"/>
          </rPr>
          <t>2</t>
        </r>
        <r>
          <rPr>
            <sz val="9"/>
            <rFont val="宋体"/>
            <family val="0"/>
          </rPr>
          <t>或</t>
        </r>
        <r>
          <rPr>
            <sz val="12"/>
            <rFont val="宋体"/>
            <family val="0"/>
          </rPr>
          <t>m</t>
        </r>
        <r>
          <rPr>
            <vertAlign val="superscript"/>
            <sz val="12"/>
            <rFont val="宋体"/>
            <family val="0"/>
          </rPr>
          <t>3</t>
        </r>
      </text>
    </comment>
    <comment ref="B7" authorId="0">
      <text>
        <r>
          <rPr>
            <b/>
            <sz val="9"/>
            <rFont val="宋体"/>
            <family val="0"/>
          </rPr>
          <t>chenjie:</t>
        </r>
        <r>
          <rPr>
            <sz val="9"/>
            <rFont val="宋体"/>
            <family val="0"/>
          </rPr>
          <t xml:space="preserve">
填写房产证编号,无证不填</t>
        </r>
      </text>
    </comment>
    <comment ref="E7" authorId="0">
      <text>
        <r>
          <rPr>
            <b/>
            <sz val="9"/>
            <rFont val="宋体"/>
            <family val="0"/>
          </rPr>
          <t>chenjie:</t>
        </r>
        <r>
          <rPr>
            <sz val="9"/>
            <rFont val="宋体"/>
            <family val="0"/>
          </rPr>
          <t xml:space="preserve">
如：“砖混、钢混、框架、砖木、简易”等，各类型结构的定义参见填表说明。</t>
        </r>
      </text>
    </comment>
    <comment ref="F7" authorId="0">
      <text>
        <r>
          <rPr>
            <b/>
            <sz val="9"/>
            <rFont val="宋体"/>
            <family val="0"/>
          </rPr>
          <t>chenjie:</t>
        </r>
        <r>
          <rPr>
            <sz val="9"/>
            <rFont val="宋体"/>
            <family val="0"/>
          </rPr>
          <t xml:space="preserve">
指竣工日期</t>
        </r>
      </text>
    </comment>
    <comment ref="H7" authorId="0">
      <text>
        <r>
          <rPr>
            <b/>
            <sz val="9"/>
            <rFont val="宋体"/>
            <family val="0"/>
          </rPr>
          <t>chenjie:</t>
        </r>
        <r>
          <rPr>
            <sz val="9"/>
            <rFont val="宋体"/>
            <family val="0"/>
          </rPr>
          <t xml:space="preserve">
(1)一般应填写房产证所填写的建筑面积值，如无房屋证，应填写工程概预算书上的面积值，否则就需要重新丈量；(2)对因改扩建已改变了原有建筑面积的，应以基准日实际建筑面积填报，但必须在备注中加以说明。</t>
        </r>
        <r>
          <rPr>
            <b/>
            <sz val="9"/>
            <rFont val="宋体"/>
            <family val="0"/>
          </rPr>
          <t>注意：</t>
        </r>
        <r>
          <rPr>
            <sz val="9"/>
            <rFont val="宋体"/>
            <family val="0"/>
          </rPr>
          <t>在增加面积的同时，应增加帐面原值及净值，如果增加面积的相应价值未入帐，应同时在备注中注明未入帐部分的建筑面积。</t>
        </r>
      </text>
    </comment>
    <comment ref="Q7" authorId="0">
      <text>
        <r>
          <rPr>
            <b/>
            <sz val="9"/>
            <rFont val="宋体"/>
            <family val="0"/>
          </rPr>
          <t>chenjie:</t>
        </r>
        <r>
          <rPr>
            <sz val="9"/>
            <rFont val="宋体"/>
            <family val="0"/>
          </rPr>
          <t xml:space="preserve">
备注中须说明的事项：(1)对因改扩建已改变了原有建筑面积的；(2)在增加面积的同时，其相应价值未入帐的，注明未入帐部分的建筑面积。(3)盘盈资产及非正常状态下的房屋，如：“危房、已拆除、待报废”等(4)负数余额；(5)房屋管理部门确定为“违章建筑”的。</t>
        </r>
      </text>
    </comment>
  </commentList>
</comments>
</file>

<file path=xl/comments37.xml><?xml version="1.0" encoding="utf-8"?>
<comments xmlns="http://schemas.openxmlformats.org/spreadsheetml/2006/main">
  <authors>
    <author>chenjie</author>
  </authors>
  <commentList>
    <comment ref="B7" authorId="0">
      <text>
        <r>
          <rPr>
            <b/>
            <sz val="9"/>
            <rFont val="宋体"/>
            <family val="0"/>
          </rPr>
          <t>chenjie:</t>
        </r>
        <r>
          <rPr>
            <sz val="9"/>
            <rFont val="宋体"/>
            <family val="0"/>
          </rPr>
          <t xml:space="preserve">
填写房产证编号,无证不填</t>
        </r>
      </text>
    </comment>
    <comment ref="E7" authorId="0">
      <text>
        <r>
          <rPr>
            <b/>
            <sz val="9"/>
            <rFont val="宋体"/>
            <family val="0"/>
          </rPr>
          <t>chenjie:</t>
        </r>
        <r>
          <rPr>
            <sz val="9"/>
            <rFont val="宋体"/>
            <family val="0"/>
          </rPr>
          <t xml:space="preserve">
如：“砖混、钢混、框架、砖木、简易”等，各类型结构的定义参见填表说明。</t>
        </r>
      </text>
    </comment>
    <comment ref="F7" authorId="0">
      <text>
        <r>
          <rPr>
            <b/>
            <sz val="9"/>
            <rFont val="宋体"/>
            <family val="0"/>
          </rPr>
          <t>chenjie:</t>
        </r>
        <r>
          <rPr>
            <sz val="9"/>
            <rFont val="宋体"/>
            <family val="0"/>
          </rPr>
          <t xml:space="preserve">
指竣工日期</t>
        </r>
      </text>
    </comment>
    <comment ref="G7" authorId="0">
      <text>
        <r>
          <rPr>
            <b/>
            <sz val="9"/>
            <rFont val="宋体"/>
            <family val="0"/>
          </rPr>
          <t>chenjie:</t>
        </r>
        <r>
          <rPr>
            <sz val="9"/>
            <rFont val="宋体"/>
            <family val="0"/>
          </rPr>
          <t xml:space="preserve">
</t>
        </r>
        <r>
          <rPr>
            <sz val="12"/>
            <rFont val="宋体"/>
            <family val="0"/>
          </rPr>
          <t>m</t>
        </r>
        <r>
          <rPr>
            <vertAlign val="superscript"/>
            <sz val="12"/>
            <rFont val="宋体"/>
            <family val="0"/>
          </rPr>
          <t>2</t>
        </r>
        <r>
          <rPr>
            <sz val="9"/>
            <rFont val="宋体"/>
            <family val="0"/>
          </rPr>
          <t>或</t>
        </r>
        <r>
          <rPr>
            <sz val="12"/>
            <rFont val="宋体"/>
            <family val="0"/>
          </rPr>
          <t>m</t>
        </r>
        <r>
          <rPr>
            <vertAlign val="superscript"/>
            <sz val="12"/>
            <rFont val="宋体"/>
            <family val="0"/>
          </rPr>
          <t>3</t>
        </r>
      </text>
    </comment>
    <comment ref="H7" authorId="0">
      <text>
        <r>
          <rPr>
            <b/>
            <sz val="9"/>
            <rFont val="宋体"/>
            <family val="0"/>
          </rPr>
          <t>chenjie:</t>
        </r>
        <r>
          <rPr>
            <sz val="9"/>
            <rFont val="宋体"/>
            <family val="0"/>
          </rPr>
          <t xml:space="preserve">
(1)一般应填写房产证所填写的建筑面积值，如无房屋证，应填写工程概预算书上的面积值，否则就需要重新丈量；(2)对因改扩建已改变了原有建筑面积的，应以基准日实际建筑面积填报，但必须在备注中加以说明。</t>
        </r>
        <r>
          <rPr>
            <b/>
            <sz val="9"/>
            <rFont val="宋体"/>
            <family val="0"/>
          </rPr>
          <t>注意：</t>
        </r>
        <r>
          <rPr>
            <sz val="9"/>
            <rFont val="宋体"/>
            <family val="0"/>
          </rPr>
          <t>在增加面积的同时，应增加帐面原值及净值，如果增加面积的相应价值未入帐，应同时在备注中注明未入帐部分的建筑面积。</t>
        </r>
      </text>
    </comment>
    <comment ref="P7" authorId="0">
      <text>
        <r>
          <rPr>
            <b/>
            <sz val="9"/>
            <rFont val="宋体"/>
            <family val="0"/>
          </rPr>
          <t>chenjie:</t>
        </r>
        <r>
          <rPr>
            <sz val="9"/>
            <rFont val="宋体"/>
            <family val="0"/>
          </rPr>
          <t xml:space="preserve">
备注中须说明的事项：(1)对因改扩建已改变了原有建筑面积的；(2)在增加面积的同时，其相应价值未入帐的，注明未入帐部分的建筑面积。(3)盘盈资产及非正常状态下的房屋，如：“危房、已拆除、待报废”等(4)负数余额；(5)房屋管理部门确定为“违章建筑”的。</t>
        </r>
      </text>
    </comment>
  </commentList>
</comments>
</file>

<file path=xl/comments38.xml><?xml version="1.0" encoding="utf-8"?>
<comments xmlns="http://schemas.openxmlformats.org/spreadsheetml/2006/main">
  <authors>
    <author>chenjie</author>
  </authors>
  <commentList>
    <comment ref="B6" authorId="0">
      <text>
        <r>
          <rPr>
            <b/>
            <sz val="9"/>
            <rFont val="宋体"/>
            <family val="0"/>
          </rPr>
          <t>chenjie:</t>
        </r>
        <r>
          <rPr>
            <sz val="9"/>
            <rFont val="宋体"/>
            <family val="0"/>
          </rPr>
          <t xml:space="preserve">
土地使用权证书的编号</t>
        </r>
      </text>
    </comment>
    <comment ref="E6" authorId="0">
      <text>
        <r>
          <rPr>
            <b/>
            <sz val="9"/>
            <rFont val="宋体"/>
            <family val="0"/>
          </rPr>
          <t>chenjie:</t>
        </r>
        <r>
          <rPr>
            <sz val="9"/>
            <rFont val="宋体"/>
            <family val="0"/>
          </rPr>
          <t xml:space="preserve">
所填内容应与土地证记录相符</t>
        </r>
      </text>
    </comment>
    <comment ref="F6" authorId="0">
      <text>
        <r>
          <rPr>
            <b/>
            <sz val="9"/>
            <rFont val="宋体"/>
            <family val="0"/>
          </rPr>
          <t>chenjie:</t>
        </r>
        <r>
          <rPr>
            <sz val="9"/>
            <rFont val="宋体"/>
            <family val="0"/>
          </rPr>
          <t xml:space="preserve">
所填内容应与土地证记录相符</t>
        </r>
      </text>
    </comment>
    <comment ref="G6" authorId="0">
      <text>
        <r>
          <rPr>
            <b/>
            <sz val="9"/>
            <rFont val="宋体"/>
            <family val="0"/>
          </rPr>
          <t>chenjie:</t>
        </r>
        <r>
          <rPr>
            <sz val="9"/>
            <rFont val="宋体"/>
            <family val="0"/>
          </rPr>
          <t xml:space="preserve">
所填内容应与土地证记录相符</t>
        </r>
      </text>
    </comment>
    <comment ref="I6" authorId="0">
      <text>
        <r>
          <rPr>
            <b/>
            <sz val="9"/>
            <rFont val="宋体"/>
            <family val="0"/>
          </rPr>
          <t>chenjie:</t>
        </r>
        <r>
          <rPr>
            <sz val="9"/>
            <rFont val="宋体"/>
            <family val="0"/>
          </rPr>
          <t xml:space="preserve">
所填内容应与土地证记录相符</t>
        </r>
      </text>
    </comment>
  </commentList>
</comments>
</file>

<file path=xl/comments39.xml><?xml version="1.0" encoding="utf-8"?>
<comments xmlns="http://schemas.openxmlformats.org/spreadsheetml/2006/main">
  <authors>
    <author>chenjie</author>
  </authors>
  <commentList>
    <comment ref="B6" authorId="0">
      <text>
        <r>
          <rPr>
            <b/>
            <sz val="9"/>
            <rFont val="宋体"/>
            <family val="0"/>
          </rPr>
          <t>chenjie:</t>
        </r>
        <r>
          <rPr>
            <sz val="9"/>
            <rFont val="宋体"/>
            <family val="0"/>
          </rPr>
          <t xml:space="preserve">
土地使用权证书的编号</t>
        </r>
      </text>
    </comment>
    <comment ref="E6" authorId="0">
      <text>
        <r>
          <rPr>
            <b/>
            <sz val="9"/>
            <rFont val="宋体"/>
            <family val="0"/>
          </rPr>
          <t>chenjie:</t>
        </r>
        <r>
          <rPr>
            <sz val="9"/>
            <rFont val="宋体"/>
            <family val="0"/>
          </rPr>
          <t xml:space="preserve">
所填内容应与土地证记录相符</t>
        </r>
      </text>
    </comment>
    <comment ref="F6" authorId="0">
      <text>
        <r>
          <rPr>
            <b/>
            <sz val="9"/>
            <rFont val="宋体"/>
            <family val="0"/>
          </rPr>
          <t>chenjie:</t>
        </r>
        <r>
          <rPr>
            <sz val="9"/>
            <rFont val="宋体"/>
            <family val="0"/>
          </rPr>
          <t xml:space="preserve">
所填内容应与土地证记录相符</t>
        </r>
      </text>
    </comment>
    <comment ref="G6" authorId="0">
      <text>
        <r>
          <rPr>
            <b/>
            <sz val="9"/>
            <rFont val="宋体"/>
            <family val="0"/>
          </rPr>
          <t>chenjie:</t>
        </r>
        <r>
          <rPr>
            <sz val="9"/>
            <rFont val="宋体"/>
            <family val="0"/>
          </rPr>
          <t xml:space="preserve">
所填内容应与土地证记录相符</t>
        </r>
      </text>
    </comment>
    <comment ref="I6" authorId="0">
      <text>
        <r>
          <rPr>
            <b/>
            <sz val="9"/>
            <rFont val="宋体"/>
            <family val="0"/>
          </rPr>
          <t>chenjie:</t>
        </r>
        <r>
          <rPr>
            <sz val="9"/>
            <rFont val="宋体"/>
            <family val="0"/>
          </rPr>
          <t xml:space="preserve">
所填内容应与土地证记录相符</t>
        </r>
      </text>
    </comment>
  </commentList>
</comments>
</file>

<file path=xl/comments40.xml><?xml version="1.0" encoding="utf-8"?>
<comments xmlns="http://schemas.openxmlformats.org/spreadsheetml/2006/main">
  <authors>
    <author>chenjie</author>
  </authors>
  <commentList>
    <comment ref="F7" authorId="0">
      <text>
        <r>
          <rPr>
            <b/>
            <sz val="9"/>
            <rFont val="宋体"/>
            <family val="0"/>
          </rPr>
          <t>chenjie:</t>
        </r>
        <r>
          <rPr>
            <sz val="9"/>
            <rFont val="宋体"/>
            <family val="0"/>
          </rPr>
          <t xml:space="preserve">
</t>
        </r>
        <r>
          <rPr>
            <sz val="12"/>
            <rFont val="宋体"/>
            <family val="0"/>
          </rPr>
          <t>m</t>
        </r>
        <r>
          <rPr>
            <vertAlign val="superscript"/>
            <sz val="12"/>
            <rFont val="宋体"/>
            <family val="0"/>
          </rPr>
          <t>2</t>
        </r>
        <r>
          <rPr>
            <sz val="9"/>
            <rFont val="宋体"/>
            <family val="0"/>
          </rPr>
          <t>或</t>
        </r>
        <r>
          <rPr>
            <sz val="12"/>
            <rFont val="宋体"/>
            <family val="0"/>
          </rPr>
          <t>m</t>
        </r>
        <r>
          <rPr>
            <vertAlign val="superscript"/>
            <sz val="12"/>
            <rFont val="宋体"/>
            <family val="0"/>
          </rPr>
          <t>3</t>
        </r>
      </text>
    </comment>
    <comment ref="B7" authorId="0">
      <text>
        <r>
          <rPr>
            <b/>
            <sz val="9"/>
            <rFont val="宋体"/>
            <family val="0"/>
          </rPr>
          <t>chenjie:</t>
        </r>
        <r>
          <rPr>
            <sz val="9"/>
            <rFont val="宋体"/>
            <family val="0"/>
          </rPr>
          <t xml:space="preserve">
填写房产证编号,无证不填</t>
        </r>
      </text>
    </comment>
    <comment ref="D7" authorId="0">
      <text>
        <r>
          <rPr>
            <b/>
            <sz val="9"/>
            <rFont val="宋体"/>
            <family val="0"/>
          </rPr>
          <t>chenjie:</t>
        </r>
        <r>
          <rPr>
            <sz val="9"/>
            <rFont val="宋体"/>
            <family val="0"/>
          </rPr>
          <t xml:space="preserve">
如：“砖混、钢混、框架、砖木、简易”等，各类型结构的定义参见填表说明。</t>
        </r>
      </text>
    </comment>
    <comment ref="G7" authorId="0">
      <text>
        <r>
          <rPr>
            <b/>
            <sz val="9"/>
            <rFont val="宋体"/>
            <family val="0"/>
          </rPr>
          <t>chenjie:</t>
        </r>
        <r>
          <rPr>
            <sz val="9"/>
            <rFont val="宋体"/>
            <family val="0"/>
          </rPr>
          <t xml:space="preserve">
(1)一般应填写房产证所填写的建筑面积值，如无房屋证，应填写工程概预算书上的面积值，否则就需要重新丈量；(2)对因改扩建已改变了原有建筑面积的，应以基准日实际建筑面积填报，但必须在备注中加以说明。</t>
        </r>
        <r>
          <rPr>
            <b/>
            <sz val="9"/>
            <rFont val="宋体"/>
            <family val="0"/>
          </rPr>
          <t>注意：</t>
        </r>
        <r>
          <rPr>
            <sz val="9"/>
            <rFont val="宋体"/>
            <family val="0"/>
          </rPr>
          <t>在增加面积的同时，应增加帐面原值及净值，如果增加面积的相应价值未入帐，应同时在备注中注明未入帐部分的建筑面积。</t>
        </r>
      </text>
    </comment>
    <comment ref="P7" authorId="0">
      <text>
        <r>
          <rPr>
            <b/>
            <sz val="9"/>
            <rFont val="宋体"/>
            <family val="0"/>
          </rPr>
          <t>chenjie:</t>
        </r>
        <r>
          <rPr>
            <sz val="9"/>
            <rFont val="宋体"/>
            <family val="0"/>
          </rPr>
          <t xml:space="preserve">
备注中须说明的事项：(1)对因改扩建已改变了原有建筑面积的；(2)在增加面积的同时，其相应价值未入帐的，注明未入帐部分的建筑面积。(3)盘盈资产及非正常状态下的房屋，如：“危房、已拆除、待报废”等(4)负数余额；(5)房屋管理部门确定为“违章建筑”的。</t>
        </r>
      </text>
    </comment>
  </commentList>
</comments>
</file>

<file path=xl/comments41.xml><?xml version="1.0" encoding="utf-8"?>
<comments xmlns="http://schemas.openxmlformats.org/spreadsheetml/2006/main">
  <authors>
    <author>chenjie</author>
    <author>zhonglian</author>
  </authors>
  <commentList>
    <comment ref="D7" authorId="0">
      <text>
        <r>
          <rPr>
            <b/>
            <sz val="9"/>
            <rFont val="宋体"/>
            <family val="0"/>
          </rPr>
          <t>chenjie:</t>
        </r>
        <r>
          <rPr>
            <sz val="9"/>
            <rFont val="宋体"/>
            <family val="0"/>
          </rPr>
          <t xml:space="preserve">
指竣工验收日</t>
        </r>
      </text>
    </comment>
    <comment ref="B7" authorId="0">
      <text>
        <r>
          <rPr>
            <b/>
            <sz val="9"/>
            <rFont val="宋体"/>
            <family val="0"/>
          </rPr>
          <t>chenjie:</t>
        </r>
        <r>
          <rPr>
            <sz val="9"/>
            <rFont val="宋体"/>
            <family val="0"/>
          </rPr>
          <t xml:space="preserve">
填写构筑物或其他辅助设施的全称</t>
        </r>
      </text>
    </comment>
    <comment ref="C7" authorId="0">
      <text>
        <r>
          <rPr>
            <b/>
            <sz val="9"/>
            <rFont val="宋体"/>
            <family val="0"/>
          </rPr>
          <t>chenjie:</t>
        </r>
        <r>
          <rPr>
            <sz val="9"/>
            <rFont val="宋体"/>
            <family val="0"/>
          </rPr>
          <t xml:space="preserve">
如“砖、钢筋砼、钢结构、砖铁栏杆、砼面、沥青面、砖面”等，详见填表说明</t>
        </r>
      </text>
    </comment>
    <comment ref="E7" authorId="0">
      <text>
        <r>
          <rPr>
            <b/>
            <sz val="9"/>
            <rFont val="宋体"/>
            <family val="0"/>
          </rPr>
          <t>chenjie:</t>
        </r>
        <r>
          <rPr>
            <sz val="9"/>
            <rFont val="宋体"/>
            <family val="0"/>
          </rPr>
          <t xml:space="preserve">
座、口（井）、m、个等，详见填表说明</t>
        </r>
      </text>
    </comment>
    <comment ref="H7" authorId="0">
      <text>
        <r>
          <rPr>
            <b/>
            <sz val="9"/>
            <rFont val="宋体"/>
            <family val="0"/>
          </rPr>
          <t>chenjie:</t>
        </r>
        <r>
          <rPr>
            <sz val="9"/>
            <rFont val="宋体"/>
            <family val="0"/>
          </rPr>
          <t xml:space="preserve">
长度、宽度和建筑面积应按图纸准确填写</t>
        </r>
      </text>
    </comment>
    <comment ref="P7" authorId="0">
      <text>
        <r>
          <rPr>
            <b/>
            <sz val="9"/>
            <rFont val="宋体"/>
            <family val="0"/>
          </rPr>
          <t>chenjie:</t>
        </r>
        <r>
          <rPr>
            <sz val="9"/>
            <rFont val="宋体"/>
            <family val="0"/>
          </rPr>
          <t xml:space="preserve">
备注中须说明的事项：(1)对因改扩建已改变了原有建筑面积的；(2)改扩建增加的相应价值未入帐的，注明未入帐部分的建筑面积。(3)盘盈资产及非正常状态下的资产，如：“已拆除、待报废”等(5)负数余额</t>
        </r>
      </text>
    </comment>
    <comment ref="L6" authorId="1">
      <text>
        <r>
          <rPr>
            <b/>
            <sz val="9"/>
            <rFont val="宋体"/>
            <family val="0"/>
          </rPr>
          <t>zhonglian:</t>
        </r>
        <r>
          <rPr>
            <sz val="9"/>
            <rFont val="宋体"/>
            <family val="0"/>
          </rPr>
          <t xml:space="preserve">
</t>
        </r>
      </text>
    </comment>
  </commentList>
</comments>
</file>

<file path=xl/comments42.xml><?xml version="1.0" encoding="utf-8"?>
<comments xmlns="http://schemas.openxmlformats.org/spreadsheetml/2006/main">
  <authors>
    <author>chenjie</author>
  </authors>
  <commentList>
    <comment ref="F7" authorId="0">
      <text>
        <r>
          <rPr>
            <b/>
            <sz val="9"/>
            <rFont val="宋体"/>
            <family val="0"/>
          </rPr>
          <t>chenjie:</t>
        </r>
        <r>
          <rPr>
            <sz val="9"/>
            <rFont val="宋体"/>
            <family val="0"/>
          </rPr>
          <t xml:space="preserve">
如”砖、砼、钢管、砼管”等</t>
        </r>
      </text>
    </comment>
    <comment ref="H7" authorId="0">
      <text>
        <r>
          <rPr>
            <b/>
            <sz val="9"/>
            <rFont val="宋体"/>
            <family val="0"/>
          </rPr>
          <t>chenjie:</t>
        </r>
        <r>
          <rPr>
            <sz val="9"/>
            <rFont val="宋体"/>
            <family val="0"/>
          </rPr>
          <t xml:space="preserve">
指竣工日期</t>
        </r>
      </text>
    </comment>
    <comment ref="B7" authorId="0">
      <text>
        <r>
          <rPr>
            <b/>
            <sz val="9"/>
            <rFont val="宋体"/>
            <family val="0"/>
          </rPr>
          <t>chenjie:</t>
        </r>
        <r>
          <rPr>
            <sz val="9"/>
            <rFont val="宋体"/>
            <family val="0"/>
          </rPr>
          <t xml:space="preserve">
填写管道和沟槽的全称</t>
        </r>
      </text>
    </comment>
    <comment ref="E7" authorId="0">
      <text>
        <r>
          <rPr>
            <b/>
            <sz val="9"/>
            <rFont val="宋体"/>
            <family val="0"/>
          </rPr>
          <t>chenjie:</t>
        </r>
        <r>
          <rPr>
            <sz val="9"/>
            <rFont val="宋体"/>
            <family val="0"/>
          </rPr>
          <t xml:space="preserve">
长度、槽深、沟宽*沟厚管径*壁厚、材质、绝缘方式等应按图纸准确填写</t>
        </r>
      </text>
    </comment>
    <comment ref="O7" authorId="0">
      <text>
        <r>
          <rPr>
            <b/>
            <sz val="9"/>
            <rFont val="宋体"/>
            <family val="0"/>
          </rPr>
          <t>chenjie:</t>
        </r>
        <r>
          <rPr>
            <sz val="9"/>
            <rFont val="宋体"/>
            <family val="0"/>
          </rPr>
          <t xml:space="preserve">
备注中须说明的事项：(1)对因改扩建已改变了原有记录的；(2)改扩建增加的相应价值未入帐的，注明未入帐部分的尺寸规格等。(3)盘盈资产及非正常状态下的资产，如：“已拆除、待报废”等(5)负数余额</t>
        </r>
      </text>
    </comment>
  </commentList>
</comments>
</file>

<file path=xl/comments44.xml><?xml version="1.0" encoding="utf-8"?>
<comments xmlns="http://schemas.openxmlformats.org/spreadsheetml/2006/main">
  <authors>
    <author>chenjie</author>
  </authors>
  <commentList>
    <comment ref="B7" authorId="0">
      <text>
        <r>
          <rPr>
            <b/>
            <sz val="9"/>
            <rFont val="宋体"/>
            <family val="0"/>
          </rPr>
          <t>chenjie:</t>
        </r>
        <r>
          <rPr>
            <sz val="9"/>
            <rFont val="宋体"/>
            <family val="0"/>
          </rPr>
          <t xml:space="preserve">
指当地交管部门颁发的车辆牌照号</t>
        </r>
      </text>
    </comment>
    <comment ref="E7" authorId="0">
      <text>
        <r>
          <rPr>
            <b/>
            <sz val="9"/>
            <rFont val="宋体"/>
            <family val="0"/>
          </rPr>
          <t>chenjie:</t>
        </r>
        <r>
          <rPr>
            <sz val="9"/>
            <rFont val="宋体"/>
            <family val="0"/>
          </rPr>
          <t xml:space="preserve">
辆</t>
        </r>
      </text>
    </comment>
    <comment ref="G7" authorId="0">
      <text>
        <r>
          <rPr>
            <b/>
            <sz val="9"/>
            <rFont val="宋体"/>
            <family val="0"/>
          </rPr>
          <t>chenjie:</t>
        </r>
        <r>
          <rPr>
            <sz val="9"/>
            <rFont val="宋体"/>
            <family val="0"/>
          </rPr>
          <t xml:space="preserve">
指购买日期，如为二手车须填写原始购置日。日期填写形式(半角状态下)如：2002.6又如2001.11</t>
        </r>
      </text>
    </comment>
    <comment ref="I7" authorId="0">
      <text>
        <r>
          <rPr>
            <b/>
            <sz val="9"/>
            <rFont val="宋体"/>
            <family val="0"/>
          </rPr>
          <t>chenjie:</t>
        </r>
        <r>
          <rPr>
            <sz val="9"/>
            <rFont val="宋体"/>
            <family val="0"/>
          </rPr>
          <t xml:space="preserve">
按里程表显示数填列，若里程表已损坏或不准确，则无需填写</t>
        </r>
      </text>
    </comment>
    <comment ref="C7" authorId="0">
      <text>
        <r>
          <rPr>
            <b/>
            <sz val="9"/>
            <rFont val="宋体"/>
            <family val="0"/>
          </rPr>
          <t>chenjie:</t>
        </r>
        <r>
          <rPr>
            <sz val="9"/>
            <rFont val="宋体"/>
            <family val="0"/>
          </rPr>
          <t xml:space="preserve">
按车辆行驶证表述的名称和型号填写</t>
        </r>
      </text>
    </comment>
    <comment ref="D7" authorId="0">
      <text>
        <r>
          <rPr>
            <b/>
            <sz val="9"/>
            <rFont val="宋体"/>
            <family val="0"/>
          </rPr>
          <t>chenjie:</t>
        </r>
        <r>
          <rPr>
            <sz val="9"/>
            <rFont val="宋体"/>
            <family val="0"/>
          </rPr>
          <t xml:space="preserve">
按车辆铭牌填写，不得以地名或经销商名称替代</t>
        </r>
      </text>
    </comment>
    <comment ref="P7" authorId="0">
      <text>
        <r>
          <rPr>
            <b/>
            <sz val="9"/>
            <rFont val="宋体"/>
            <family val="0"/>
          </rPr>
          <t>chenjie:</t>
        </r>
        <r>
          <rPr>
            <sz val="9"/>
            <rFont val="宋体"/>
            <family val="0"/>
          </rPr>
          <t xml:space="preserve">
(1)对待报废、盘亏、帐外等运输车辆应在备注栏标明；(2)因折旧提超等原因造成负数余额的项目，应简述原因（3）其他</t>
        </r>
      </text>
    </comment>
    <comment ref="F7" authorId="0">
      <text>
        <r>
          <rPr>
            <b/>
            <sz val="9"/>
            <rFont val="宋体"/>
            <family val="0"/>
          </rPr>
          <t>chenjie:</t>
        </r>
        <r>
          <rPr>
            <sz val="9"/>
            <rFont val="宋体"/>
            <family val="0"/>
          </rPr>
          <t xml:space="preserve">
辆</t>
        </r>
      </text>
    </comment>
    <comment ref="H7" authorId="0">
      <text>
        <r>
          <rPr>
            <b/>
            <sz val="9"/>
            <rFont val="宋体"/>
            <family val="0"/>
          </rPr>
          <t>chenjie:</t>
        </r>
        <r>
          <rPr>
            <sz val="9"/>
            <rFont val="宋体"/>
            <family val="0"/>
          </rPr>
          <t xml:space="preserve">
指购买日期，如为二手车须填写原始购置日。日期填写形式(半角状态下)如：2002.6又如2001.11</t>
        </r>
      </text>
    </comment>
  </commentList>
</comments>
</file>

<file path=xl/comments45.xml><?xml version="1.0" encoding="utf-8"?>
<comments xmlns="http://schemas.openxmlformats.org/spreadsheetml/2006/main">
  <authors>
    <author>chenjie</author>
    <author>sucheng</author>
  </authors>
  <commentList>
    <comment ref="H7" authorId="0">
      <text>
        <r>
          <rPr>
            <b/>
            <sz val="9"/>
            <rFont val="宋体"/>
            <family val="0"/>
          </rPr>
          <t>chenjie:</t>
        </r>
        <r>
          <rPr>
            <sz val="9"/>
            <rFont val="宋体"/>
            <family val="0"/>
          </rPr>
          <t xml:space="preserve">
指购买设备日期，如为二手设备须填写原始购置日。日期填写形式(半角状态下)如：2002.6又如2001.11</t>
        </r>
      </text>
    </comment>
    <comment ref="I7" authorId="0">
      <text>
        <r>
          <rPr>
            <b/>
            <sz val="9"/>
            <rFont val="宋体"/>
            <family val="0"/>
          </rPr>
          <t>chenjie:</t>
        </r>
        <r>
          <rPr>
            <sz val="9"/>
            <rFont val="宋体"/>
            <family val="0"/>
          </rPr>
          <t xml:space="preserve">
设备投入使用的日期</t>
        </r>
      </text>
    </comment>
    <comment ref="C7" authorId="0">
      <text>
        <r>
          <rPr>
            <b/>
            <sz val="9"/>
            <rFont val="宋体"/>
            <family val="0"/>
          </rPr>
          <t>chenjie:</t>
        </r>
        <r>
          <rPr>
            <sz val="9"/>
            <rFont val="宋体"/>
            <family val="0"/>
          </rPr>
          <t xml:space="preserve">
设备按单台（套）填列</t>
        </r>
      </text>
    </comment>
    <comment ref="D7" authorId="0">
      <text>
        <r>
          <rPr>
            <b/>
            <sz val="9"/>
            <rFont val="宋体"/>
            <family val="0"/>
          </rPr>
          <t>chenjie:</t>
        </r>
        <r>
          <rPr>
            <sz val="9"/>
            <rFont val="宋体"/>
            <family val="0"/>
          </rPr>
          <t xml:space="preserve">
按设备铭牌填写</t>
        </r>
      </text>
    </comment>
    <comment ref="P7" authorId="0">
      <text>
        <r>
          <rPr>
            <b/>
            <sz val="9"/>
            <rFont val="宋体"/>
            <family val="0"/>
          </rPr>
          <t>chenjie:</t>
        </r>
        <r>
          <rPr>
            <sz val="9"/>
            <rFont val="宋体"/>
            <family val="0"/>
          </rPr>
          <t xml:space="preserve">
(1)对停用、不需用、待报废、淘汰、盘亏、盘盈等电子设备应在备注栏标明(2)因折旧提超等原因造成负数余额的项目，应简述原因(3)其他</t>
        </r>
      </text>
    </comment>
    <comment ref="E7" authorId="0">
      <text>
        <r>
          <rPr>
            <b/>
            <sz val="9"/>
            <rFont val="宋体"/>
            <family val="0"/>
          </rPr>
          <t>chenjie:</t>
        </r>
        <r>
          <rPr>
            <sz val="9"/>
            <rFont val="宋体"/>
            <family val="0"/>
          </rPr>
          <t xml:space="preserve">
按设备铭牌填写，不得以地名或经销商名称替代</t>
        </r>
      </text>
    </comment>
    <comment ref="F7" authorId="0">
      <text>
        <r>
          <rPr>
            <b/>
            <sz val="9"/>
            <rFont val="宋体"/>
            <family val="0"/>
          </rPr>
          <t>chenjie:</t>
        </r>
        <r>
          <rPr>
            <sz val="9"/>
            <rFont val="宋体"/>
            <family val="0"/>
          </rPr>
          <t xml:space="preserve">
台、件、套、个等</t>
        </r>
      </text>
    </comment>
    <comment ref="B7" authorId="1">
      <text>
        <r>
          <rPr>
            <b/>
            <sz val="9"/>
            <rFont val="宋体"/>
            <family val="0"/>
          </rPr>
          <t>sucheng:</t>
        </r>
        <r>
          <rPr>
            <sz val="9"/>
            <rFont val="宋体"/>
            <family val="0"/>
          </rPr>
          <t xml:space="preserve">
企业资产管理所使用的编号</t>
        </r>
      </text>
    </comment>
  </commentList>
</comments>
</file>

<file path=xl/comments46.xml><?xml version="1.0" encoding="utf-8"?>
<comments xmlns="http://schemas.openxmlformats.org/spreadsheetml/2006/main">
  <authors>
    <author>chenjie</author>
  </authors>
  <commentList>
    <comment ref="B7" authorId="0">
      <text>
        <r>
          <rPr>
            <b/>
            <sz val="9"/>
            <rFont val="宋体"/>
            <family val="0"/>
          </rPr>
          <t>chenjie:</t>
        </r>
        <r>
          <rPr>
            <sz val="9"/>
            <rFont val="宋体"/>
            <family val="0"/>
          </rPr>
          <t xml:space="preserve">
土地使用权证书的编号</t>
        </r>
      </text>
    </comment>
    <comment ref="D7" authorId="0">
      <text>
        <r>
          <rPr>
            <b/>
            <sz val="9"/>
            <rFont val="宋体"/>
            <family val="0"/>
          </rPr>
          <t>chenjie:</t>
        </r>
        <r>
          <rPr>
            <sz val="9"/>
            <rFont val="宋体"/>
            <family val="0"/>
          </rPr>
          <t xml:space="preserve">
所填内容应与土地证记录相符</t>
        </r>
      </text>
    </comment>
    <comment ref="E7" authorId="0">
      <text>
        <r>
          <rPr>
            <b/>
            <sz val="9"/>
            <rFont val="宋体"/>
            <family val="0"/>
          </rPr>
          <t>chenjie:</t>
        </r>
        <r>
          <rPr>
            <sz val="9"/>
            <rFont val="宋体"/>
            <family val="0"/>
          </rPr>
          <t xml:space="preserve">
所填内容应与土地证记录相符</t>
        </r>
      </text>
    </comment>
    <comment ref="F7" authorId="0">
      <text>
        <r>
          <rPr>
            <b/>
            <sz val="9"/>
            <rFont val="宋体"/>
            <family val="0"/>
          </rPr>
          <t>chenjie:</t>
        </r>
        <r>
          <rPr>
            <sz val="9"/>
            <rFont val="宋体"/>
            <family val="0"/>
          </rPr>
          <t xml:space="preserve">
所填内容应与土地证记录相符</t>
        </r>
      </text>
    </comment>
    <comment ref="H7" authorId="0">
      <text>
        <r>
          <rPr>
            <b/>
            <sz val="9"/>
            <rFont val="宋体"/>
            <family val="0"/>
          </rPr>
          <t>chenjie:</t>
        </r>
        <r>
          <rPr>
            <sz val="9"/>
            <rFont val="宋体"/>
            <family val="0"/>
          </rPr>
          <t xml:space="preserve">
所填内容应与土地证记录相符</t>
        </r>
      </text>
    </comment>
  </commentList>
</comments>
</file>

<file path=xl/comments48.xml><?xml version="1.0" encoding="utf-8"?>
<comments xmlns="http://schemas.openxmlformats.org/spreadsheetml/2006/main">
  <authors>
    <author>chenjie</author>
  </authors>
  <commentList>
    <comment ref="H6" authorId="0">
      <text>
        <r>
          <rPr>
            <b/>
            <sz val="9"/>
            <rFont val="宋体"/>
            <family val="0"/>
          </rPr>
          <t>chenjie:</t>
        </r>
        <r>
          <rPr>
            <sz val="9"/>
            <rFont val="宋体"/>
            <family val="0"/>
          </rPr>
          <t xml:space="preserve">
指财务实际付款与合同总价款之比</t>
        </r>
      </text>
    </comment>
    <comment ref="G6" authorId="0">
      <text>
        <r>
          <rPr>
            <b/>
            <sz val="9"/>
            <rFont val="宋体"/>
            <family val="0"/>
          </rPr>
          <t>chenjie:</t>
        </r>
        <r>
          <rPr>
            <sz val="9"/>
            <rFont val="宋体"/>
            <family val="0"/>
          </rPr>
          <t xml:space="preserve">
形象进度可以按工程施工进度的四个阶段考虑。（做完前期工程为一个阶段；动工已有一定时间为第二阶段；完成主体工程为第三阶段；由此到竣工为第四阶段。）</t>
        </r>
      </text>
    </comment>
    <comment ref="M6" authorId="0">
      <text>
        <r>
          <rPr>
            <b/>
            <sz val="9"/>
            <rFont val="宋体"/>
            <family val="0"/>
          </rPr>
          <t>chenjie:</t>
        </r>
        <r>
          <rPr>
            <sz val="9"/>
            <rFont val="宋体"/>
            <family val="0"/>
          </rPr>
          <t xml:space="preserve">
处于非正常状态的在建工程项目应在备注栏标注在建工程的施工状况，如：“停建1年、季节性停建”等</t>
        </r>
      </text>
    </comment>
  </commentList>
</comments>
</file>

<file path=xl/comments49.xml><?xml version="1.0" encoding="utf-8"?>
<comments xmlns="http://schemas.openxmlformats.org/spreadsheetml/2006/main">
  <authors>
    <author>chenjie</author>
  </authors>
  <commentList>
    <comment ref="B7" authorId="0">
      <text>
        <r>
          <rPr>
            <b/>
            <sz val="9"/>
            <rFont val="宋体"/>
            <family val="0"/>
          </rPr>
          <t>chenjie:</t>
        </r>
        <r>
          <rPr>
            <sz val="9"/>
            <rFont val="宋体"/>
            <family val="0"/>
          </rPr>
          <t xml:space="preserve">
请按照工程项目整理填列本表，不应按照财务入账时间顺序填列。</t>
        </r>
      </text>
    </comment>
    <comment ref="R7" authorId="0">
      <text>
        <r>
          <rPr>
            <b/>
            <sz val="9"/>
            <rFont val="宋体"/>
            <family val="0"/>
          </rPr>
          <t>chenjie:</t>
        </r>
        <r>
          <rPr>
            <sz val="9"/>
            <rFont val="宋体"/>
            <family val="0"/>
          </rPr>
          <t xml:space="preserve">
处于非正常状态的在建工程项目应在备注栏标注在建工程的施工状况，如：“停建1年、季节性停建”等</t>
        </r>
      </text>
    </comment>
  </commentList>
</comments>
</file>

<file path=xl/comments51.xml><?xml version="1.0" encoding="utf-8"?>
<comments xmlns="http://schemas.openxmlformats.org/spreadsheetml/2006/main">
  <authors>
    <author>chenjie</author>
  </authors>
  <commentList>
    <comment ref="B6" authorId="0">
      <text>
        <r>
          <rPr>
            <b/>
            <sz val="9"/>
            <rFont val="宋体"/>
            <family val="0"/>
          </rPr>
          <t>chenjie:</t>
        </r>
        <r>
          <rPr>
            <sz val="9"/>
            <rFont val="宋体"/>
            <family val="0"/>
          </rPr>
          <t xml:space="preserve">
填列转入固定资产实物名称及规格型号，如“报废油罐汽车HQG5吨1辆”、“出售CA6140.2M普通车床1台”等</t>
        </r>
      </text>
    </comment>
    <comment ref="C6" authorId="0">
      <text>
        <r>
          <rPr>
            <b/>
            <sz val="9"/>
            <rFont val="宋体"/>
            <family val="0"/>
          </rPr>
          <t>chenjie:</t>
        </r>
        <r>
          <rPr>
            <sz val="9"/>
            <rFont val="宋体"/>
            <family val="0"/>
          </rPr>
          <t xml:space="preserve">
发生日期为转入时间</t>
        </r>
      </text>
    </comment>
    <comment ref="H6" authorId="0">
      <text>
        <r>
          <rPr>
            <b/>
            <sz val="9"/>
            <rFont val="宋体"/>
            <family val="0"/>
          </rPr>
          <t>chenjie:</t>
        </r>
        <r>
          <rPr>
            <sz val="9"/>
            <rFont val="宋体"/>
            <family val="0"/>
          </rPr>
          <t xml:space="preserve">
简要注明基准日资产清理状况（如“已清理完毕”、“清理净损失”、“清理收入”等</t>
        </r>
      </text>
    </comment>
  </commentList>
</comments>
</file>

<file path=xl/comments52.xml><?xml version="1.0" encoding="utf-8"?>
<comments xmlns="http://schemas.openxmlformats.org/spreadsheetml/2006/main">
  <authors>
    <author>chenjie</author>
  </authors>
  <commentList>
    <comment ref="M7" authorId="0">
      <text>
        <r>
          <rPr>
            <b/>
            <sz val="9"/>
            <rFont val="宋体"/>
            <family val="0"/>
          </rPr>
          <t>chenjie:</t>
        </r>
        <r>
          <rPr>
            <sz val="9"/>
            <rFont val="宋体"/>
            <family val="0"/>
          </rPr>
          <t xml:space="preserve">
应注明的事项：(1)盘盈(2)非正常资产，如“停用、不需用、待报废、淘汰、盘亏”等(3)仪器仪表、电梯、锅炉、压力容器等规定由有关部门定期鉴定的设备应注明“达标”或“未达标”(4)因折旧提超等原因造成负数余额的项目，应简述原因(5)其他</t>
        </r>
      </text>
    </comment>
  </commentList>
</comments>
</file>

<file path=xl/comments53.xml><?xml version="1.0" encoding="utf-8"?>
<comments xmlns="http://schemas.openxmlformats.org/spreadsheetml/2006/main">
  <authors>
    <author>chenjie</author>
  </authors>
  <commentList>
    <comment ref="N7" authorId="0">
      <text>
        <r>
          <rPr>
            <b/>
            <sz val="9"/>
            <rFont val="宋体"/>
            <family val="0"/>
          </rPr>
          <t>chenjie:</t>
        </r>
        <r>
          <rPr>
            <sz val="9"/>
            <rFont val="宋体"/>
            <family val="0"/>
          </rPr>
          <t xml:space="preserve">
应注明的事项：(1)盘盈(2)非正常资产，如“停用、不需用、待报废、淘汰、盘亏”等(3)仪器仪表、电梯、锅炉、压力容器等规定由有关部门定期鉴定的设备应注明“达标”或“未达标”(4)因折旧提超等原因造成负数余额的项目，应简述原因(5)其他</t>
        </r>
      </text>
    </comment>
  </commentList>
</comments>
</file>

<file path=xl/comments55.xml><?xml version="1.0" encoding="utf-8"?>
<comments xmlns="http://schemas.openxmlformats.org/spreadsheetml/2006/main">
  <authors>
    <author>chenjie</author>
  </authors>
  <commentList>
    <comment ref="B6" authorId="0">
      <text>
        <r>
          <rPr>
            <b/>
            <sz val="9"/>
            <rFont val="宋体"/>
            <family val="0"/>
          </rPr>
          <t>chenjie:</t>
        </r>
        <r>
          <rPr>
            <sz val="9"/>
            <rFont val="宋体"/>
            <family val="0"/>
          </rPr>
          <t xml:space="preserve">
土地使用权证书的编号</t>
        </r>
      </text>
    </comment>
    <comment ref="D6" authorId="0">
      <text>
        <r>
          <rPr>
            <b/>
            <sz val="9"/>
            <rFont val="宋体"/>
            <family val="0"/>
          </rPr>
          <t>chenjie:</t>
        </r>
        <r>
          <rPr>
            <sz val="9"/>
            <rFont val="宋体"/>
            <family val="0"/>
          </rPr>
          <t xml:space="preserve">
所填内容应与土地证记录相符</t>
        </r>
      </text>
    </comment>
    <comment ref="E6" authorId="0">
      <text>
        <r>
          <rPr>
            <b/>
            <sz val="9"/>
            <rFont val="宋体"/>
            <family val="0"/>
          </rPr>
          <t>chenjie:</t>
        </r>
        <r>
          <rPr>
            <sz val="9"/>
            <rFont val="宋体"/>
            <family val="0"/>
          </rPr>
          <t xml:space="preserve">
所填内容应与土地证记录相符</t>
        </r>
      </text>
    </comment>
    <comment ref="F6" authorId="0">
      <text>
        <r>
          <rPr>
            <b/>
            <sz val="9"/>
            <rFont val="宋体"/>
            <family val="0"/>
          </rPr>
          <t>chenjie:</t>
        </r>
        <r>
          <rPr>
            <sz val="9"/>
            <rFont val="宋体"/>
            <family val="0"/>
          </rPr>
          <t xml:space="preserve">
所填内容应与土地证记录相符</t>
        </r>
      </text>
    </comment>
    <comment ref="H6" authorId="0">
      <text>
        <r>
          <rPr>
            <b/>
            <sz val="9"/>
            <rFont val="宋体"/>
            <family val="0"/>
          </rPr>
          <t>chenjie:</t>
        </r>
        <r>
          <rPr>
            <sz val="9"/>
            <rFont val="宋体"/>
            <family val="0"/>
          </rPr>
          <t xml:space="preserve">
所填内容应与土地证记录相符</t>
        </r>
      </text>
    </comment>
  </commentList>
</comments>
</file>

<file path=xl/comments56.xml><?xml version="1.0" encoding="utf-8"?>
<comments xmlns="http://schemas.openxmlformats.org/spreadsheetml/2006/main">
  <authors>
    <author>chenjie</author>
  </authors>
  <commentList>
    <comment ref="C6" authorId="0">
      <text>
        <r>
          <rPr>
            <b/>
            <sz val="9"/>
            <rFont val="宋体"/>
            <family val="0"/>
          </rPr>
          <t>chenjie:</t>
        </r>
        <r>
          <rPr>
            <sz val="9"/>
            <rFont val="宋体"/>
            <family val="0"/>
          </rPr>
          <t xml:space="preserve">
土地使用权证书的编号</t>
        </r>
      </text>
    </comment>
    <comment ref="E6" authorId="0">
      <text>
        <r>
          <rPr>
            <b/>
            <sz val="9"/>
            <rFont val="宋体"/>
            <family val="0"/>
          </rPr>
          <t>chenjie:</t>
        </r>
        <r>
          <rPr>
            <sz val="9"/>
            <rFont val="宋体"/>
            <family val="0"/>
          </rPr>
          <t xml:space="preserve">
所填内容应与土地证记录相符</t>
        </r>
      </text>
    </comment>
    <comment ref="F6" authorId="0">
      <text>
        <r>
          <rPr>
            <b/>
            <sz val="9"/>
            <rFont val="宋体"/>
            <family val="0"/>
          </rPr>
          <t>chenjie:</t>
        </r>
        <r>
          <rPr>
            <sz val="9"/>
            <rFont val="宋体"/>
            <family val="0"/>
          </rPr>
          <t xml:space="preserve">
所填内容应与土地证记录相符</t>
        </r>
      </text>
    </comment>
  </commentList>
</comments>
</file>

<file path=xl/comments57.xml><?xml version="1.0" encoding="utf-8"?>
<comments xmlns="http://schemas.openxmlformats.org/spreadsheetml/2006/main">
  <authors>
    <author>chenjie</author>
  </authors>
  <commentList>
    <comment ref="B6" authorId="0">
      <text>
        <r>
          <rPr>
            <b/>
            <sz val="9"/>
            <rFont val="宋体"/>
            <family val="0"/>
          </rPr>
          <t>chenjie:</t>
        </r>
        <r>
          <rPr>
            <sz val="9"/>
            <rFont val="宋体"/>
            <family val="0"/>
          </rPr>
          <t xml:space="preserve">
如：“</t>
        </r>
        <r>
          <rPr>
            <sz val="9"/>
            <rFont val="Times New Roman"/>
            <family val="1"/>
          </rPr>
          <t>××</t>
        </r>
        <r>
          <rPr>
            <sz val="9"/>
            <rFont val="宋体"/>
            <family val="0"/>
          </rPr>
          <t>专利权”、“</t>
        </r>
        <r>
          <rPr>
            <sz val="9"/>
            <rFont val="Times New Roman"/>
            <family val="1"/>
          </rPr>
          <t>××</t>
        </r>
        <r>
          <rPr>
            <sz val="9"/>
            <rFont val="宋体"/>
            <family val="0"/>
          </rPr>
          <t>软件”等</t>
        </r>
      </text>
    </comment>
    <comment ref="K6" authorId="0">
      <text>
        <r>
          <rPr>
            <b/>
            <sz val="9"/>
            <rFont val="宋体"/>
            <family val="0"/>
          </rPr>
          <t>chenjie:</t>
        </r>
        <r>
          <rPr>
            <sz val="9"/>
            <rFont val="宋体"/>
            <family val="0"/>
          </rPr>
          <t xml:space="preserve">
企业实际拥有但基准日未入帐的不应填入本表</t>
        </r>
      </text>
    </comment>
  </commentList>
</comments>
</file>

<file path=xl/comments58.xml><?xml version="1.0" encoding="utf-8"?>
<comments xmlns="http://schemas.openxmlformats.org/spreadsheetml/2006/main">
  <authors>
    <author>chenjie</author>
  </authors>
  <commentList>
    <comment ref="B6" authorId="0">
      <text>
        <r>
          <rPr>
            <b/>
            <sz val="9"/>
            <rFont val="宋体"/>
            <family val="0"/>
          </rPr>
          <t>chenjie:</t>
        </r>
        <r>
          <rPr>
            <sz val="9"/>
            <rFont val="宋体"/>
            <family val="0"/>
          </rPr>
          <t xml:space="preserve">
如：“</t>
        </r>
        <r>
          <rPr>
            <sz val="9"/>
            <rFont val="Times New Roman"/>
            <family val="1"/>
          </rPr>
          <t>××</t>
        </r>
        <r>
          <rPr>
            <sz val="9"/>
            <rFont val="宋体"/>
            <family val="0"/>
          </rPr>
          <t>专利权”、“</t>
        </r>
        <r>
          <rPr>
            <sz val="9"/>
            <rFont val="Times New Roman"/>
            <family val="1"/>
          </rPr>
          <t>××</t>
        </r>
        <r>
          <rPr>
            <sz val="9"/>
            <rFont val="宋体"/>
            <family val="0"/>
          </rPr>
          <t>软件”等</t>
        </r>
      </text>
    </comment>
  </commentList>
</comments>
</file>

<file path=xl/comments59.xml><?xml version="1.0" encoding="utf-8"?>
<comments xmlns="http://schemas.openxmlformats.org/spreadsheetml/2006/main">
  <authors>
    <author>chenjie</author>
  </authors>
  <commentList>
    <comment ref="B6" authorId="0">
      <text>
        <r>
          <rPr>
            <b/>
            <sz val="9"/>
            <rFont val="宋体"/>
            <family val="0"/>
          </rPr>
          <t>chenjie:</t>
        </r>
        <r>
          <rPr>
            <sz val="9"/>
            <rFont val="宋体"/>
            <family val="0"/>
          </rPr>
          <t xml:space="preserve">
如：“</t>
        </r>
        <r>
          <rPr>
            <sz val="9"/>
            <rFont val="Times New Roman"/>
            <family val="1"/>
          </rPr>
          <t>××</t>
        </r>
        <r>
          <rPr>
            <sz val="9"/>
            <rFont val="宋体"/>
            <family val="0"/>
          </rPr>
          <t>专利权”、“</t>
        </r>
        <r>
          <rPr>
            <sz val="9"/>
            <rFont val="Times New Roman"/>
            <family val="1"/>
          </rPr>
          <t>××</t>
        </r>
        <r>
          <rPr>
            <sz val="9"/>
            <rFont val="宋体"/>
            <family val="0"/>
          </rPr>
          <t>软件”等</t>
        </r>
      </text>
    </comment>
    <comment ref="H6" authorId="0">
      <text>
        <r>
          <rPr>
            <b/>
            <sz val="9"/>
            <rFont val="宋体"/>
            <family val="0"/>
          </rPr>
          <t>chenjie:</t>
        </r>
        <r>
          <rPr>
            <sz val="9"/>
            <rFont val="宋体"/>
            <family val="0"/>
          </rPr>
          <t xml:space="preserve">
企业实际拥有但基准日未入帐的不应填入本表</t>
        </r>
      </text>
    </comment>
  </commentList>
</comments>
</file>

<file path=xl/comments60.xml><?xml version="1.0" encoding="utf-8"?>
<comments xmlns="http://schemas.openxmlformats.org/spreadsheetml/2006/main">
  <authors>
    <author>chenjie</author>
  </authors>
  <commentList>
    <comment ref="B6" authorId="0">
      <text>
        <r>
          <rPr>
            <b/>
            <sz val="9"/>
            <rFont val="宋体"/>
            <family val="0"/>
          </rPr>
          <t>chenjie:</t>
        </r>
        <r>
          <rPr>
            <sz val="9"/>
            <rFont val="宋体"/>
            <family val="0"/>
          </rPr>
          <t xml:space="preserve">
指摊销期在1年以上的各种费用。如“</t>
        </r>
        <r>
          <rPr>
            <sz val="9"/>
            <rFont val="Times New Roman"/>
            <family val="1"/>
          </rPr>
          <t>××</t>
        </r>
        <r>
          <rPr>
            <sz val="9"/>
            <rFont val="宋体"/>
            <family val="0"/>
          </rPr>
          <t>租入资产改良款”、“</t>
        </r>
        <r>
          <rPr>
            <sz val="9"/>
            <rFont val="Times New Roman"/>
            <family val="1"/>
          </rPr>
          <t>××</t>
        </r>
        <r>
          <rPr>
            <sz val="9"/>
            <rFont val="宋体"/>
            <family val="0"/>
          </rPr>
          <t>资产大修费用“等。若填表单位开办费在本科目核算，则除按要求填写本表外，应参照开办费清查评估明细表的要求在备注栏注明费用包括的计提内容和相应金额，或附专项说明亦可。</t>
        </r>
      </text>
    </comment>
    <comment ref="D6" authorId="0">
      <text>
        <r>
          <rPr>
            <b/>
            <sz val="9"/>
            <rFont val="宋体"/>
            <family val="0"/>
          </rPr>
          <t>chenjie:</t>
        </r>
        <r>
          <rPr>
            <sz val="9"/>
            <rFont val="宋体"/>
            <family val="0"/>
          </rPr>
          <t xml:space="preserve">
指开始摊销前的金额。</t>
        </r>
      </text>
    </comment>
  </commentList>
</comments>
</file>

<file path=xl/comments62.xml><?xml version="1.0" encoding="utf-8"?>
<comments xmlns="http://schemas.openxmlformats.org/spreadsheetml/2006/main">
  <authors>
    <author>chenjie</author>
  </authors>
  <commentList>
    <comment ref="H6" authorId="0">
      <text>
        <r>
          <rPr>
            <b/>
            <sz val="9"/>
            <rFont val="宋体"/>
            <family val="0"/>
          </rPr>
          <t>chenjie:</t>
        </r>
        <r>
          <rPr>
            <sz val="9"/>
            <rFont val="宋体"/>
            <family val="0"/>
          </rPr>
          <t xml:space="preserve">
金额较大的项目，在备注栏注明其内容或附说明该项资产的内容和价值构成的专项说明。</t>
        </r>
      </text>
    </comment>
  </commentList>
</comments>
</file>

<file path=xl/comments64.xml><?xml version="1.0" encoding="utf-8"?>
<comments xmlns="http://schemas.openxmlformats.org/spreadsheetml/2006/main">
  <authors>
    <author>chenjie</author>
  </authors>
  <commentList>
    <comment ref="B6" authorId="0">
      <text>
        <r>
          <rPr>
            <b/>
            <sz val="9"/>
            <rFont val="宋体"/>
            <family val="0"/>
          </rPr>
          <t>chenjie:</t>
        </r>
        <r>
          <rPr>
            <sz val="9"/>
            <rFont val="宋体"/>
            <family val="0"/>
          </rPr>
          <t xml:space="preserve">
填全称</t>
        </r>
      </text>
    </comment>
    <comment ref="C6" authorId="0">
      <text>
        <r>
          <rPr>
            <b/>
            <sz val="9"/>
            <rFont val="宋体"/>
            <family val="0"/>
          </rPr>
          <t>chenjie:</t>
        </r>
        <r>
          <rPr>
            <sz val="9"/>
            <rFont val="宋体"/>
            <family val="0"/>
          </rPr>
          <t xml:space="preserve">
指借款合同规定的借款启始日，填列到日</t>
        </r>
      </text>
    </comment>
    <comment ref="D6" authorId="0">
      <text>
        <r>
          <rPr>
            <b/>
            <sz val="9"/>
            <rFont val="宋体"/>
            <family val="0"/>
          </rPr>
          <t>chenjie:</t>
        </r>
        <r>
          <rPr>
            <sz val="9"/>
            <rFont val="宋体"/>
            <family val="0"/>
          </rPr>
          <t xml:space="preserve">
与借款合同规定到期日应一致</t>
        </r>
      </text>
    </comment>
    <comment ref="E6" authorId="0">
      <text>
        <r>
          <rPr>
            <b/>
            <sz val="9"/>
            <rFont val="宋体"/>
            <family val="0"/>
          </rPr>
          <t>chenjie:</t>
        </r>
        <r>
          <rPr>
            <sz val="9"/>
            <rFont val="宋体"/>
            <family val="0"/>
          </rPr>
          <t xml:space="preserve">
与借款合同规定利率应一致</t>
        </r>
      </text>
    </comment>
    <comment ref="K6" authorId="0">
      <text>
        <r>
          <rPr>
            <b/>
            <sz val="9"/>
            <rFont val="宋体"/>
            <family val="0"/>
          </rPr>
          <t>chenjie:</t>
        </r>
        <r>
          <rPr>
            <sz val="9"/>
            <rFont val="宋体"/>
            <family val="0"/>
          </rPr>
          <t xml:space="preserve">
标明（或附专项说明）借款的用途、担保条件（信用担保、资产抵押或质押等）、借款利息计提及支付情况（请准确说明利息计提、支付到哪一天）。</t>
        </r>
      </text>
    </comment>
  </commentList>
</comments>
</file>

<file path=xl/comments65.xml><?xml version="1.0" encoding="utf-8"?>
<comments xmlns="http://schemas.openxmlformats.org/spreadsheetml/2006/main">
  <authors>
    <author>chenjie</author>
  </authors>
  <commentList>
    <comment ref="B6" authorId="0">
      <text>
        <r>
          <rPr>
            <b/>
            <sz val="9"/>
            <rFont val="宋体"/>
            <family val="0"/>
          </rPr>
          <t>chenjie:</t>
        </r>
        <r>
          <rPr>
            <sz val="9"/>
            <rFont val="宋体"/>
            <family val="0"/>
          </rPr>
          <t xml:space="preserve">
债权单位名称应填列全称，不应以地名或不明确的简称或业务内容代替</t>
        </r>
      </text>
    </comment>
    <comment ref="D6" authorId="0">
      <text>
        <r>
          <rPr>
            <b/>
            <sz val="9"/>
            <rFont val="宋体"/>
            <family val="0"/>
          </rPr>
          <t>chenjie:</t>
        </r>
        <r>
          <rPr>
            <sz val="9"/>
            <rFont val="宋体"/>
            <family val="0"/>
          </rPr>
          <t xml:space="preserve">
如：“购油款”等</t>
        </r>
      </text>
    </comment>
    <comment ref="C6" authorId="0">
      <text>
        <r>
          <rPr>
            <b/>
            <sz val="9"/>
            <rFont val="宋体"/>
            <family val="0"/>
          </rPr>
          <t>chenjie:</t>
        </r>
        <r>
          <rPr>
            <sz val="9"/>
            <rFont val="宋体"/>
            <family val="0"/>
          </rPr>
          <t xml:space="preserve">
填列最后一笔贷方发生额的日期；
日期填写形式(半角状态下)如：2002.6又如2001.11</t>
        </r>
      </text>
    </comment>
    <comment ref="G6" authorId="0">
      <text>
        <r>
          <rPr>
            <b/>
            <sz val="9"/>
            <rFont val="宋体"/>
            <family val="0"/>
          </rPr>
          <t>chenjie:</t>
        </r>
        <r>
          <rPr>
            <sz val="9"/>
            <rFont val="宋体"/>
            <family val="0"/>
          </rPr>
          <t xml:space="preserve">
1）债权单位为关联方、总公司内部或本公司内部单位的，应在备注栏注明“关联方”、“总公司内部”“内部单位”；2） 涉诉款项应在备注中标明；3）评估基准日后已付款的项目，应注明日期。如“2002年7月4日付款”；4）其他填表单位认为应说明的事项</t>
        </r>
      </text>
    </comment>
  </commentList>
</comments>
</file>

<file path=xl/comments66.xml><?xml version="1.0" encoding="utf-8"?>
<comments xmlns="http://schemas.openxmlformats.org/spreadsheetml/2006/main">
  <authors>
    <author>chenjie</author>
  </authors>
  <commentList>
    <comment ref="B6" authorId="0">
      <text>
        <r>
          <rPr>
            <b/>
            <sz val="9"/>
            <rFont val="宋体"/>
            <family val="0"/>
          </rPr>
          <t>chenjie:</t>
        </r>
        <r>
          <rPr>
            <sz val="9"/>
            <rFont val="宋体"/>
            <family val="0"/>
          </rPr>
          <t xml:space="preserve">
债权单位名称应填列全称，不应以地名或不明确的简称或业务内容代替</t>
        </r>
      </text>
    </comment>
    <comment ref="C6" authorId="0">
      <text>
        <r>
          <rPr>
            <b/>
            <sz val="9"/>
            <rFont val="宋体"/>
            <family val="0"/>
          </rPr>
          <t>chenjie:</t>
        </r>
        <r>
          <rPr>
            <sz val="9"/>
            <rFont val="宋体"/>
            <family val="0"/>
          </rPr>
          <t xml:space="preserve">
填列票据的签发日期；
日期填写形式(半角状态下)如：2002.6又如2001.11</t>
        </r>
      </text>
    </comment>
    <comment ref="H6" authorId="0">
      <text>
        <r>
          <rPr>
            <b/>
            <sz val="9"/>
            <rFont val="宋体"/>
            <family val="0"/>
          </rPr>
          <t>chenjie:</t>
        </r>
        <r>
          <rPr>
            <sz val="9"/>
            <rFont val="宋体"/>
            <family val="0"/>
          </rPr>
          <t xml:space="preserve">
1）债权单位为关联方、总公司内部或本公司内部单位的，应在备注栏注明“关联方”、“总公司内部”“内部单位”；2） 涉诉款项应在备注中标明；3）评估基准日后已付款的项目，应注明日期。如“2002年7月4日付款”；4）已到期尚未支付的，需简要说明原因。</t>
        </r>
      </text>
    </comment>
  </commentList>
</comments>
</file>

<file path=xl/comments68.xml><?xml version="1.0" encoding="utf-8"?>
<comments xmlns="http://schemas.openxmlformats.org/spreadsheetml/2006/main">
  <authors>
    <author>chenjie</author>
  </authors>
  <commentList>
    <comment ref="D6" authorId="0">
      <text>
        <r>
          <rPr>
            <b/>
            <sz val="9"/>
            <rFont val="宋体"/>
            <family val="0"/>
          </rPr>
          <t>chenjie:</t>
        </r>
        <r>
          <rPr>
            <sz val="9"/>
            <rFont val="宋体"/>
            <family val="0"/>
          </rPr>
          <t xml:space="preserve">
如：“售油款”等</t>
        </r>
      </text>
    </comment>
    <comment ref="G6" authorId="0">
      <text>
        <r>
          <rPr>
            <b/>
            <sz val="9"/>
            <rFont val="宋体"/>
            <family val="0"/>
          </rPr>
          <t>chenjie:</t>
        </r>
        <r>
          <rPr>
            <sz val="9"/>
            <rFont val="宋体"/>
            <family val="0"/>
          </rPr>
          <t xml:space="preserve">
1）债权单位为关联方、总公司内部或本公司内部单位的，应在备注栏注明“关联方”、“总公司内部”“内部单位”；2） 涉诉款项应在备注中标明；3）评估基准日后已付款的项目，应注明日期。如“2002年7月4日付款”；4）其他填表单位认为应说明的事项</t>
        </r>
      </text>
    </comment>
  </commentList>
</comments>
</file>

<file path=xl/comments69.xml><?xml version="1.0" encoding="utf-8"?>
<comments xmlns="http://schemas.openxmlformats.org/spreadsheetml/2006/main">
  <authors>
    <author>chenjie</author>
  </authors>
  <commentList>
    <comment ref="B6" authorId="0">
      <text>
        <r>
          <rPr>
            <b/>
            <sz val="9"/>
            <rFont val="宋体"/>
            <family val="0"/>
          </rPr>
          <t>chenjie:</t>
        </r>
        <r>
          <rPr>
            <sz val="9"/>
            <rFont val="宋体"/>
            <family val="0"/>
          </rPr>
          <t xml:space="preserve">
填写所计提的应付工资的具体组成内容，如“工资、住房补贴”等，根据填表单位财务部门的计提应付工资的方式和内容填写</t>
        </r>
      </text>
    </comment>
    <comment ref="C6" authorId="0">
      <text>
        <r>
          <rPr>
            <b/>
            <sz val="9"/>
            <rFont val="宋体"/>
            <family val="0"/>
          </rPr>
          <t>chenjie:</t>
        </r>
        <r>
          <rPr>
            <sz val="9"/>
            <rFont val="宋体"/>
            <family val="0"/>
          </rPr>
          <t xml:space="preserve">
填写贷方最后一笔发生额的日期</t>
        </r>
      </text>
    </comment>
    <comment ref="F6" authorId="0">
      <text>
        <r>
          <rPr>
            <b/>
            <sz val="9"/>
            <rFont val="宋体"/>
            <family val="0"/>
          </rPr>
          <t>chenjie:</t>
        </r>
        <r>
          <rPr>
            <sz val="9"/>
            <rFont val="宋体"/>
            <family val="0"/>
          </rPr>
          <t xml:space="preserve">
备注中应注明计提依据（如：工效挂钩批准额度</t>
        </r>
        <r>
          <rPr>
            <sz val="9"/>
            <rFont val="Times New Roman"/>
            <family val="1"/>
          </rPr>
          <t>×××</t>
        </r>
        <r>
          <rPr>
            <sz val="9"/>
            <rFont val="宋体"/>
            <family val="0"/>
          </rPr>
          <t>万元／年）及基准日应付工资帐面余额的滚存期间。</t>
        </r>
      </text>
    </comment>
  </commentList>
</comments>
</file>

<file path=xl/comments70.xml><?xml version="1.0" encoding="utf-8"?>
<comments xmlns="http://schemas.openxmlformats.org/spreadsheetml/2006/main">
  <authors>
    <author>chenjie</author>
  </authors>
  <commentList>
    <comment ref="B6" authorId="0">
      <text>
        <r>
          <rPr>
            <b/>
            <sz val="9"/>
            <rFont val="宋体"/>
            <family val="0"/>
          </rPr>
          <t>chenjie:</t>
        </r>
        <r>
          <rPr>
            <sz val="9"/>
            <rFont val="宋体"/>
            <family val="0"/>
          </rPr>
          <t xml:space="preserve">
填表单位的专管税务机关，应填写全称</t>
        </r>
      </text>
    </comment>
    <comment ref="C6" authorId="0">
      <text>
        <r>
          <rPr>
            <b/>
            <sz val="9"/>
            <rFont val="宋体"/>
            <family val="0"/>
          </rPr>
          <t>chenjie:</t>
        </r>
        <r>
          <rPr>
            <sz val="9"/>
            <rFont val="宋体"/>
            <family val="0"/>
          </rPr>
          <t xml:space="preserve">
填写贷方最后一笔发生额的日期</t>
        </r>
      </text>
    </comment>
    <comment ref="D6" authorId="0">
      <text>
        <r>
          <rPr>
            <b/>
            <sz val="9"/>
            <rFont val="宋体"/>
            <family val="0"/>
          </rPr>
          <t>chenjie:</t>
        </r>
        <r>
          <rPr>
            <sz val="9"/>
            <rFont val="宋体"/>
            <family val="0"/>
          </rPr>
          <t xml:space="preserve">
指增值税、消费税、城建税、教育费附加等</t>
        </r>
      </text>
    </comment>
    <comment ref="G6" authorId="0">
      <text>
        <r>
          <rPr>
            <b/>
            <sz val="9"/>
            <rFont val="宋体"/>
            <family val="0"/>
          </rPr>
          <t>chenjie:</t>
        </r>
        <r>
          <rPr>
            <sz val="9"/>
            <rFont val="宋体"/>
            <family val="0"/>
          </rPr>
          <t xml:space="preserve">
备注中应注明税款所属期间。</t>
        </r>
      </text>
    </comment>
  </commentList>
</comments>
</file>

<file path=xl/comments71.xml><?xml version="1.0" encoding="utf-8"?>
<comments xmlns="http://schemas.openxmlformats.org/spreadsheetml/2006/main">
  <authors>
    <author>chenjie</author>
  </authors>
  <commentList>
    <comment ref="E6" authorId="0">
      <text>
        <r>
          <rPr>
            <b/>
            <sz val="9"/>
            <rFont val="宋体"/>
            <family val="0"/>
          </rPr>
          <t>chenjie:</t>
        </r>
        <r>
          <rPr>
            <sz val="9"/>
            <rFont val="宋体"/>
            <family val="0"/>
          </rPr>
          <t xml:space="preserve">
填列到“日”，如“2001.6.1—2001.12.30”。</t>
        </r>
      </text>
    </comment>
    <comment ref="C6" authorId="0">
      <text>
        <r>
          <rPr>
            <b/>
            <sz val="9"/>
            <rFont val="宋体"/>
            <family val="0"/>
          </rPr>
          <t>chenjie:</t>
        </r>
        <r>
          <rPr>
            <sz val="9"/>
            <rFont val="宋体"/>
            <family val="0"/>
          </rPr>
          <t xml:space="preserve">
发生日期指利息结算日，填列到日。</t>
        </r>
      </text>
    </comment>
    <comment ref="B6" authorId="0">
      <text>
        <r>
          <rPr>
            <b/>
            <sz val="9"/>
            <rFont val="宋体"/>
            <family val="0"/>
          </rPr>
          <t>chenjie:</t>
        </r>
        <r>
          <rPr>
            <sz val="9"/>
            <rFont val="宋体"/>
            <family val="0"/>
          </rPr>
          <t xml:space="preserve">
填全称</t>
        </r>
      </text>
    </comment>
    <comment ref="F6" authorId="0">
      <text>
        <r>
          <rPr>
            <b/>
            <sz val="9"/>
            <rFont val="宋体"/>
            <family val="0"/>
          </rPr>
          <t>chenjie:</t>
        </r>
        <r>
          <rPr>
            <sz val="9"/>
            <rFont val="宋体"/>
            <family val="0"/>
          </rPr>
          <t xml:space="preserve">
与借款合同规定利率应一致</t>
        </r>
      </text>
    </comment>
  </commentList>
</comments>
</file>

<file path=xl/comments72.xml><?xml version="1.0" encoding="utf-8"?>
<comments xmlns="http://schemas.openxmlformats.org/spreadsheetml/2006/main">
  <authors>
    <author>chenjie</author>
  </authors>
  <commentList>
    <comment ref="G6" authorId="0">
      <text>
        <r>
          <rPr>
            <b/>
            <sz val="9"/>
            <rFont val="宋体"/>
            <family val="0"/>
          </rPr>
          <t>chenjie:</t>
        </r>
        <r>
          <rPr>
            <sz val="9"/>
            <rFont val="宋体"/>
            <family val="0"/>
          </rPr>
          <t xml:space="preserve">
对于长期未付的利润（股利），请在备注栏标明原因</t>
        </r>
      </text>
    </comment>
  </commentList>
</comments>
</file>

<file path=xl/comments73.xml><?xml version="1.0" encoding="utf-8"?>
<comments xmlns="http://schemas.openxmlformats.org/spreadsheetml/2006/main">
  <authors>
    <author>chenjie</author>
  </authors>
  <commentList>
    <comment ref="B6" authorId="0">
      <text>
        <r>
          <rPr>
            <b/>
            <sz val="9"/>
            <rFont val="宋体"/>
            <family val="0"/>
          </rPr>
          <t>chenjie:</t>
        </r>
        <r>
          <rPr>
            <sz val="9"/>
            <rFont val="宋体"/>
            <family val="0"/>
          </rPr>
          <t xml:space="preserve">
债权单位名称应填列全称，不应以地名或不明确的简称或业务内容代替</t>
        </r>
      </text>
    </comment>
    <comment ref="C6" authorId="0">
      <text>
        <r>
          <rPr>
            <b/>
            <sz val="9"/>
            <rFont val="宋体"/>
            <family val="0"/>
          </rPr>
          <t>chenjie:</t>
        </r>
        <r>
          <rPr>
            <sz val="9"/>
            <rFont val="宋体"/>
            <family val="0"/>
          </rPr>
          <t xml:space="preserve">
填列最后一笔贷方发生额的日期；
日期填写形式(半角状态下)如：2002.6又如2001.11</t>
        </r>
      </text>
    </comment>
    <comment ref="D6" authorId="0">
      <text>
        <r>
          <rPr>
            <b/>
            <sz val="9"/>
            <rFont val="宋体"/>
            <family val="0"/>
          </rPr>
          <t>chenjie:</t>
        </r>
        <r>
          <rPr>
            <sz val="9"/>
            <rFont val="宋体"/>
            <family val="0"/>
          </rPr>
          <t xml:space="preserve">
如：“往来款、职工教育经费、工会经费”等</t>
        </r>
      </text>
    </comment>
    <comment ref="G6" authorId="0">
      <text>
        <r>
          <rPr>
            <b/>
            <sz val="9"/>
            <rFont val="宋体"/>
            <family val="0"/>
          </rPr>
          <t>chenjie:</t>
        </r>
        <r>
          <rPr>
            <sz val="9"/>
            <rFont val="宋体"/>
            <family val="0"/>
          </rPr>
          <t xml:space="preserve">
1）债权单位为关联方、总公司内部或本公司内部单位的，应在备注栏注明“关联方”、“总公司内部”“内部单位”；2） 涉诉款项应在备注中标明；3）评估基准日后已付款的项目，应注明日期。如“2002年7月4日付款”；4）其他填表单位认为应说明的事项</t>
        </r>
      </text>
    </comment>
  </commentList>
</comments>
</file>

<file path=xl/comments74.xml><?xml version="1.0" encoding="utf-8"?>
<comments xmlns="http://schemas.openxmlformats.org/spreadsheetml/2006/main">
  <authors>
    <author>chenjie</author>
  </authors>
  <commentList>
    <comment ref="B6" authorId="0">
      <text>
        <r>
          <rPr>
            <b/>
            <sz val="9"/>
            <rFont val="宋体"/>
            <family val="0"/>
          </rPr>
          <t>chenjie:</t>
        </r>
        <r>
          <rPr>
            <sz val="9"/>
            <rFont val="宋体"/>
            <family val="0"/>
          </rPr>
          <t xml:space="preserve">
参见长期借款表</t>
        </r>
      </text>
    </comment>
  </commentList>
</comments>
</file>

<file path=xl/comments77.xml><?xml version="1.0" encoding="utf-8"?>
<comments xmlns="http://schemas.openxmlformats.org/spreadsheetml/2006/main">
  <authors>
    <author>chenjie</author>
  </authors>
  <commentList>
    <comment ref="B6" authorId="0">
      <text>
        <r>
          <rPr>
            <b/>
            <sz val="9"/>
            <rFont val="宋体"/>
            <family val="0"/>
          </rPr>
          <t>chenjie:</t>
        </r>
        <r>
          <rPr>
            <sz val="9"/>
            <rFont val="宋体"/>
            <family val="0"/>
          </rPr>
          <t xml:space="preserve">
填全称</t>
        </r>
      </text>
    </comment>
    <comment ref="C6" authorId="0">
      <text>
        <r>
          <rPr>
            <b/>
            <sz val="9"/>
            <rFont val="宋体"/>
            <family val="0"/>
          </rPr>
          <t>chenjie:</t>
        </r>
        <r>
          <rPr>
            <sz val="9"/>
            <rFont val="宋体"/>
            <family val="0"/>
          </rPr>
          <t xml:space="preserve">
指借款合同规定的借款启始日，填列到日</t>
        </r>
      </text>
    </comment>
    <comment ref="D6" authorId="0">
      <text>
        <r>
          <rPr>
            <b/>
            <sz val="9"/>
            <rFont val="宋体"/>
            <family val="0"/>
          </rPr>
          <t>chenjie:</t>
        </r>
        <r>
          <rPr>
            <sz val="9"/>
            <rFont val="宋体"/>
            <family val="0"/>
          </rPr>
          <t xml:space="preserve">
与借款合同规定到期日应一致</t>
        </r>
      </text>
    </comment>
    <comment ref="E6" authorId="0">
      <text>
        <r>
          <rPr>
            <b/>
            <sz val="9"/>
            <rFont val="宋体"/>
            <family val="0"/>
          </rPr>
          <t>chenjie:</t>
        </r>
        <r>
          <rPr>
            <sz val="9"/>
            <rFont val="宋体"/>
            <family val="0"/>
          </rPr>
          <t xml:space="preserve">
与借款合同规定利率应一致</t>
        </r>
      </text>
    </comment>
  </commentList>
</comments>
</file>

<file path=xl/comments79.xml><?xml version="1.0" encoding="utf-8"?>
<comments xmlns="http://schemas.openxmlformats.org/spreadsheetml/2006/main">
  <authors>
    <author>chenjie</author>
  </authors>
  <commentList>
    <comment ref="B7" authorId="0">
      <text>
        <r>
          <rPr>
            <b/>
            <sz val="9"/>
            <rFont val="宋体"/>
            <family val="0"/>
          </rPr>
          <t>chenjie:</t>
        </r>
        <r>
          <rPr>
            <sz val="9"/>
            <rFont val="宋体"/>
            <family val="0"/>
          </rPr>
          <t xml:space="preserve">
填列债权单位全称</t>
        </r>
      </text>
    </comment>
    <comment ref="C7" authorId="0">
      <text>
        <r>
          <rPr>
            <b/>
            <sz val="9"/>
            <rFont val="宋体"/>
            <family val="0"/>
          </rPr>
          <t>chenjie:</t>
        </r>
        <r>
          <rPr>
            <sz val="9"/>
            <rFont val="宋体"/>
            <family val="0"/>
          </rPr>
          <t xml:space="preserve">
按合同协议确定的开始计算应付款的日期，填列到日。</t>
        </r>
      </text>
    </comment>
    <comment ref="D7" authorId="0">
      <text>
        <r>
          <rPr>
            <b/>
            <sz val="9"/>
            <rFont val="宋体"/>
            <family val="0"/>
          </rPr>
          <t>chenjie:</t>
        </r>
        <r>
          <rPr>
            <sz val="9"/>
            <rFont val="宋体"/>
            <family val="0"/>
          </rPr>
          <t xml:space="preserve">
指应付款内容，如“引进</t>
        </r>
        <r>
          <rPr>
            <sz val="9"/>
            <rFont val="Times New Roman"/>
            <family val="1"/>
          </rPr>
          <t>××</t>
        </r>
        <r>
          <rPr>
            <sz val="9"/>
            <rFont val="宋体"/>
            <family val="0"/>
          </rPr>
          <t>设备款或融资租赁</t>
        </r>
        <r>
          <rPr>
            <sz val="9"/>
            <rFont val="Times New Roman"/>
            <family val="1"/>
          </rPr>
          <t>××</t>
        </r>
        <r>
          <rPr>
            <sz val="9"/>
            <rFont val="宋体"/>
            <family val="0"/>
          </rPr>
          <t>设备款”等；</t>
        </r>
      </text>
    </comment>
    <comment ref="I7" authorId="0">
      <text>
        <r>
          <rPr>
            <b/>
            <sz val="9"/>
            <rFont val="宋体"/>
            <family val="0"/>
          </rPr>
          <t>chenjie:</t>
        </r>
        <r>
          <rPr>
            <sz val="9"/>
            <rFont val="宋体"/>
            <family val="0"/>
          </rPr>
          <t xml:space="preserve">
请注明帐面初始额的构成。</t>
        </r>
      </text>
    </comment>
  </commentList>
</comments>
</file>

<file path=xl/comments8.xml><?xml version="1.0" encoding="utf-8"?>
<comments xmlns="http://schemas.openxmlformats.org/spreadsheetml/2006/main">
  <authors>
    <author>chenjie</author>
  </authors>
  <commentList>
    <comment ref="C6" authorId="0">
      <text>
        <r>
          <rPr>
            <b/>
            <sz val="9"/>
            <rFont val="宋体"/>
            <family val="0"/>
          </rPr>
          <t>chenjie:</t>
        </r>
        <r>
          <rPr>
            <sz val="9"/>
            <rFont val="宋体"/>
            <family val="0"/>
          </rPr>
          <t xml:space="preserve">
如：国库券、电力债券
    ＊＊公司债券</t>
        </r>
      </text>
    </comment>
    <comment ref="B6" authorId="0">
      <text>
        <r>
          <rPr>
            <b/>
            <sz val="9"/>
            <rFont val="宋体"/>
            <family val="0"/>
          </rPr>
          <t>chenjie:</t>
        </r>
        <r>
          <rPr>
            <sz val="9"/>
            <rFont val="宋体"/>
            <family val="0"/>
          </rPr>
          <t xml:space="preserve">
填列全称</t>
        </r>
      </text>
    </comment>
  </commentList>
</comments>
</file>

<file path=xl/comments9.xml><?xml version="1.0" encoding="utf-8"?>
<comments xmlns="http://schemas.openxmlformats.org/spreadsheetml/2006/main">
  <authors>
    <author>chenjie</author>
  </authors>
  <commentList>
    <comment ref="B6" authorId="0">
      <text>
        <r>
          <rPr>
            <b/>
            <sz val="9"/>
            <rFont val="宋体"/>
            <family val="0"/>
          </rPr>
          <t>chenjie:</t>
        </r>
        <r>
          <rPr>
            <sz val="9"/>
            <rFont val="宋体"/>
            <family val="0"/>
          </rPr>
          <t xml:space="preserve">
填列全称</t>
        </r>
      </text>
    </comment>
    <comment ref="C6" authorId="0">
      <text>
        <r>
          <rPr>
            <sz val="9"/>
            <rFont val="宋体"/>
            <family val="0"/>
          </rPr>
          <t>如：上投摩根内需动力</t>
        </r>
      </text>
    </comment>
    <comment ref="D6" authorId="0">
      <text>
        <r>
          <rPr>
            <b/>
            <sz val="9"/>
            <rFont val="宋体"/>
            <family val="0"/>
          </rPr>
          <t>开放式、封闭式等</t>
        </r>
      </text>
    </comment>
    <comment ref="E6" authorId="0">
      <text>
        <r>
          <rPr>
            <b/>
            <sz val="9"/>
            <rFont val="宋体"/>
            <family val="0"/>
          </rPr>
          <t>chenjie:</t>
        </r>
        <r>
          <rPr>
            <sz val="9"/>
            <rFont val="宋体"/>
            <family val="0"/>
          </rPr>
          <t xml:space="preserve">
购买日</t>
        </r>
      </text>
    </comment>
  </commentList>
</comments>
</file>

<file path=xl/sharedStrings.xml><?xml version="1.0" encoding="utf-8"?>
<sst xmlns="http://schemas.openxmlformats.org/spreadsheetml/2006/main" count="1663" uniqueCount="634">
  <si>
    <t>流动资产评估汇总表</t>
  </si>
  <si>
    <r>
      <rPr>
        <sz val="10"/>
        <rFont val="宋体"/>
        <family val="0"/>
      </rPr>
      <t>表</t>
    </r>
    <r>
      <rPr>
        <sz val="10"/>
        <rFont val="Arial Narrow"/>
        <family val="2"/>
      </rPr>
      <t>3</t>
    </r>
  </si>
  <si>
    <r>
      <rPr>
        <sz val="10"/>
        <rFont val="宋体"/>
        <family val="0"/>
      </rPr>
      <t>金额单位：人民币元</t>
    </r>
  </si>
  <si>
    <r>
      <rPr>
        <sz val="10"/>
        <rFont val="宋体"/>
        <family val="0"/>
      </rPr>
      <t>编号</t>
    </r>
  </si>
  <si>
    <r>
      <rPr>
        <sz val="10"/>
        <rFont val="宋体"/>
        <family val="0"/>
      </rPr>
      <t>科目名称</t>
    </r>
  </si>
  <si>
    <r>
      <rPr>
        <sz val="10"/>
        <rFont val="宋体"/>
        <family val="0"/>
      </rPr>
      <t>账面价值</t>
    </r>
  </si>
  <si>
    <r>
      <rPr>
        <sz val="10"/>
        <rFont val="宋体"/>
        <family val="0"/>
      </rPr>
      <t>评估价值</t>
    </r>
  </si>
  <si>
    <r>
      <rPr>
        <sz val="10"/>
        <rFont val="宋体"/>
        <family val="0"/>
      </rPr>
      <t>增减值</t>
    </r>
  </si>
  <si>
    <r>
      <rPr>
        <sz val="10"/>
        <rFont val="宋体"/>
        <family val="0"/>
      </rPr>
      <t>增值率</t>
    </r>
    <r>
      <rPr>
        <sz val="10"/>
        <rFont val="Arial Narrow"/>
        <family val="2"/>
      </rPr>
      <t>%</t>
    </r>
  </si>
  <si>
    <t>3-1</t>
  </si>
  <si>
    <r>
      <rPr>
        <sz val="10"/>
        <rFont val="宋体"/>
        <family val="0"/>
      </rPr>
      <t>货币资金</t>
    </r>
  </si>
  <si>
    <t>3-2</t>
  </si>
  <si>
    <r>
      <rPr>
        <sz val="10"/>
        <rFont val="宋体"/>
        <family val="0"/>
      </rPr>
      <t>交易性金融资产</t>
    </r>
  </si>
  <si>
    <t>3-3</t>
  </si>
  <si>
    <r>
      <rPr>
        <sz val="10"/>
        <rFont val="宋体"/>
        <family val="0"/>
      </rPr>
      <t>应收票据</t>
    </r>
  </si>
  <si>
    <t>3-4</t>
  </si>
  <si>
    <r>
      <rPr>
        <sz val="10"/>
        <rFont val="宋体"/>
        <family val="0"/>
      </rPr>
      <t>应收账款</t>
    </r>
  </si>
  <si>
    <t>3-5</t>
  </si>
  <si>
    <r>
      <rPr>
        <sz val="10"/>
        <rFont val="宋体"/>
        <family val="0"/>
      </rPr>
      <t>预付账款</t>
    </r>
  </si>
  <si>
    <t>3-6</t>
  </si>
  <si>
    <r>
      <rPr>
        <sz val="10"/>
        <rFont val="宋体"/>
        <family val="0"/>
      </rPr>
      <t>应收利息</t>
    </r>
  </si>
  <si>
    <t>3-7</t>
  </si>
  <si>
    <r>
      <rPr>
        <sz val="10"/>
        <rFont val="宋体"/>
        <family val="0"/>
      </rPr>
      <t>应收股利</t>
    </r>
  </si>
  <si>
    <t>3-8</t>
  </si>
  <si>
    <r>
      <rPr>
        <sz val="10"/>
        <rFont val="宋体"/>
        <family val="0"/>
      </rPr>
      <t>其他应收款</t>
    </r>
  </si>
  <si>
    <t>3-9</t>
  </si>
  <si>
    <r>
      <rPr>
        <sz val="10"/>
        <rFont val="宋体"/>
        <family val="0"/>
      </rPr>
      <t>存货</t>
    </r>
  </si>
  <si>
    <t>3-10</t>
  </si>
  <si>
    <r>
      <rPr>
        <sz val="10"/>
        <rFont val="宋体"/>
        <family val="0"/>
      </rPr>
      <t>一年内到期的非流动资产</t>
    </r>
  </si>
  <si>
    <t>3-11</t>
  </si>
  <si>
    <r>
      <rPr>
        <sz val="10"/>
        <rFont val="宋体"/>
        <family val="0"/>
      </rPr>
      <t>其他流动资产</t>
    </r>
  </si>
  <si>
    <t/>
  </si>
  <si>
    <r>
      <rPr>
        <sz val="10"/>
        <rFont val="宋体"/>
        <family val="0"/>
      </rPr>
      <t>流动资产合计</t>
    </r>
  </si>
  <si>
    <t>货币资金评估汇总表</t>
  </si>
  <si>
    <r>
      <rPr>
        <sz val="10"/>
        <rFont val="宋体"/>
        <family val="0"/>
      </rPr>
      <t>表</t>
    </r>
    <r>
      <rPr>
        <sz val="10"/>
        <rFont val="Arial Narrow"/>
        <family val="2"/>
      </rPr>
      <t>3-1</t>
    </r>
  </si>
  <si>
    <t>金额单位：人民币元</t>
  </si>
  <si>
    <t>编号</t>
  </si>
  <si>
    <t>科目名称</t>
  </si>
  <si>
    <t>账面价值</t>
  </si>
  <si>
    <t>评估价值</t>
  </si>
  <si>
    <t>增减值</t>
  </si>
  <si>
    <r>
      <t>增值率</t>
    </r>
    <r>
      <rPr>
        <sz val="10"/>
        <rFont val="Times New Roman"/>
        <family val="1"/>
      </rPr>
      <t>%</t>
    </r>
  </si>
  <si>
    <t>备注</t>
  </si>
  <si>
    <t>3-1-1</t>
  </si>
  <si>
    <r>
      <rPr>
        <sz val="10"/>
        <rFont val="宋体"/>
        <family val="0"/>
      </rPr>
      <t>现金</t>
    </r>
  </si>
  <si>
    <t>3-1-2</t>
  </si>
  <si>
    <r>
      <rPr>
        <sz val="10"/>
        <rFont val="宋体"/>
        <family val="0"/>
      </rPr>
      <t>银行存款</t>
    </r>
  </si>
  <si>
    <t>3-1-3</t>
  </si>
  <si>
    <r>
      <rPr>
        <sz val="10"/>
        <rFont val="宋体"/>
        <family val="0"/>
      </rPr>
      <t>其他货币资金</t>
    </r>
  </si>
  <si>
    <r>
      <rPr>
        <sz val="10"/>
        <rFont val="宋体"/>
        <family val="0"/>
      </rPr>
      <t>合</t>
    </r>
    <r>
      <rPr>
        <sz val="10"/>
        <rFont val="Arial Narrow"/>
        <family val="2"/>
      </rPr>
      <t xml:space="preserve">     </t>
    </r>
    <r>
      <rPr>
        <sz val="10"/>
        <rFont val="宋体"/>
        <family val="0"/>
      </rPr>
      <t>计</t>
    </r>
  </si>
  <si>
    <t>货币资金—现金评估明细表</t>
  </si>
  <si>
    <r>
      <rPr>
        <sz val="10"/>
        <rFont val="宋体"/>
        <family val="0"/>
      </rPr>
      <t>表</t>
    </r>
    <r>
      <rPr>
        <sz val="10"/>
        <rFont val="Arial Narrow"/>
        <family val="2"/>
      </rPr>
      <t>3-1-1</t>
    </r>
  </si>
  <si>
    <r>
      <rPr>
        <sz val="10"/>
        <rFont val="宋体"/>
        <family val="0"/>
      </rPr>
      <t>序号</t>
    </r>
  </si>
  <si>
    <r>
      <rPr>
        <sz val="10"/>
        <rFont val="宋体"/>
        <family val="0"/>
      </rPr>
      <t>存放部门（单位</t>
    </r>
    <r>
      <rPr>
        <sz val="10"/>
        <rFont val="Arial Narrow"/>
        <family val="2"/>
      </rPr>
      <t>)</t>
    </r>
  </si>
  <si>
    <r>
      <rPr>
        <sz val="10"/>
        <rFont val="宋体"/>
        <family val="0"/>
      </rPr>
      <t>币种</t>
    </r>
  </si>
  <si>
    <r>
      <rPr>
        <sz val="10"/>
        <rFont val="宋体"/>
        <family val="0"/>
      </rPr>
      <t>外币账面金额</t>
    </r>
  </si>
  <si>
    <r>
      <rPr>
        <sz val="10"/>
        <rFont val="宋体"/>
        <family val="0"/>
      </rPr>
      <t>评估基准日汇率</t>
    </r>
  </si>
  <si>
    <r>
      <rPr>
        <sz val="10"/>
        <rFont val="宋体"/>
        <family val="0"/>
      </rPr>
      <t>备注</t>
    </r>
  </si>
  <si>
    <r>
      <rPr>
        <sz val="10"/>
        <rFont val="宋体"/>
        <family val="0"/>
      </rPr>
      <t>合</t>
    </r>
    <r>
      <rPr>
        <sz val="10"/>
        <rFont val="Arial Narrow"/>
        <family val="2"/>
      </rPr>
      <t xml:space="preserve">         </t>
    </r>
    <r>
      <rPr>
        <sz val="10"/>
        <rFont val="宋体"/>
        <family val="0"/>
      </rPr>
      <t>计</t>
    </r>
  </si>
  <si>
    <t>货币资金—银行存款评估明细表</t>
  </si>
  <si>
    <r>
      <rPr>
        <sz val="10"/>
        <rFont val="宋体"/>
        <family val="0"/>
      </rPr>
      <t>表</t>
    </r>
    <r>
      <rPr>
        <sz val="10"/>
        <rFont val="Arial Narrow"/>
        <family val="2"/>
      </rPr>
      <t>3-1-2</t>
    </r>
  </si>
  <si>
    <r>
      <rPr>
        <sz val="10"/>
        <rFont val="宋体"/>
        <family val="0"/>
      </rPr>
      <t>开户银行</t>
    </r>
  </si>
  <si>
    <r>
      <rPr>
        <sz val="10"/>
        <rFont val="宋体"/>
        <family val="0"/>
      </rPr>
      <t>账号</t>
    </r>
  </si>
  <si>
    <r>
      <rPr>
        <sz val="10"/>
        <rFont val="宋体"/>
        <family val="0"/>
      </rPr>
      <t>合</t>
    </r>
    <r>
      <rPr>
        <sz val="10"/>
        <rFont val="Arial Narrow"/>
        <family val="2"/>
      </rPr>
      <t xml:space="preserve">             </t>
    </r>
    <r>
      <rPr>
        <sz val="10"/>
        <rFont val="宋体"/>
        <family val="0"/>
      </rPr>
      <t>计</t>
    </r>
  </si>
  <si>
    <t>货币资金—其他货币资金评估明细表</t>
  </si>
  <si>
    <r>
      <rPr>
        <sz val="10"/>
        <rFont val="宋体"/>
        <family val="0"/>
      </rPr>
      <t>表</t>
    </r>
    <r>
      <rPr>
        <sz val="10"/>
        <rFont val="Arial Narrow"/>
        <family val="2"/>
      </rPr>
      <t>3-1-3</t>
    </r>
  </si>
  <si>
    <r>
      <rPr>
        <sz val="10"/>
        <rFont val="宋体"/>
        <family val="0"/>
      </rPr>
      <t>名称及内容</t>
    </r>
  </si>
  <si>
    <r>
      <rPr>
        <sz val="10"/>
        <rFont val="宋体"/>
        <family val="0"/>
      </rPr>
      <t>用途</t>
    </r>
  </si>
  <si>
    <t>交易性金融资产评估汇总表</t>
  </si>
  <si>
    <r>
      <rPr>
        <sz val="10"/>
        <rFont val="宋体"/>
        <family val="0"/>
      </rPr>
      <t>表</t>
    </r>
    <r>
      <rPr>
        <sz val="10"/>
        <rFont val="Arial Narrow"/>
        <family val="2"/>
      </rPr>
      <t>3-2</t>
    </r>
  </si>
  <si>
    <t>3-2-1</t>
  </si>
  <si>
    <r>
      <rPr>
        <sz val="10"/>
        <rFont val="宋体"/>
        <family val="0"/>
      </rPr>
      <t>交易性金融资产</t>
    </r>
    <r>
      <rPr>
        <sz val="10"/>
        <rFont val="Arial Narrow"/>
        <family val="2"/>
      </rPr>
      <t>-</t>
    </r>
    <r>
      <rPr>
        <sz val="10"/>
        <rFont val="宋体"/>
        <family val="0"/>
      </rPr>
      <t>股票投资</t>
    </r>
  </si>
  <si>
    <t>3-2-2</t>
  </si>
  <si>
    <r>
      <rPr>
        <sz val="10"/>
        <rFont val="宋体"/>
        <family val="0"/>
      </rPr>
      <t>交易性金融资产</t>
    </r>
    <r>
      <rPr>
        <sz val="10"/>
        <rFont val="Arial Narrow"/>
        <family val="2"/>
      </rPr>
      <t>-</t>
    </r>
    <r>
      <rPr>
        <sz val="10"/>
        <rFont val="宋体"/>
        <family val="0"/>
      </rPr>
      <t>债券投资</t>
    </r>
  </si>
  <si>
    <t>3-2-3</t>
  </si>
  <si>
    <r>
      <rPr>
        <sz val="10"/>
        <rFont val="宋体"/>
        <family val="0"/>
      </rPr>
      <t>交易性金融资产</t>
    </r>
    <r>
      <rPr>
        <sz val="10"/>
        <rFont val="Arial Narrow"/>
        <family val="2"/>
      </rPr>
      <t>-</t>
    </r>
    <r>
      <rPr>
        <sz val="10"/>
        <rFont val="宋体"/>
        <family val="0"/>
      </rPr>
      <t>基金投资</t>
    </r>
  </si>
  <si>
    <r>
      <rPr>
        <sz val="10"/>
        <rFont val="宋体"/>
        <family val="0"/>
      </rPr>
      <t>合</t>
    </r>
    <r>
      <rPr>
        <sz val="10"/>
        <rFont val="Arial Narrow"/>
        <family val="2"/>
      </rPr>
      <t xml:space="preserve">      </t>
    </r>
    <r>
      <rPr>
        <sz val="10"/>
        <rFont val="宋体"/>
        <family val="0"/>
      </rPr>
      <t>计</t>
    </r>
  </si>
  <si>
    <t>交易性金融资产—股票投资评估明细表</t>
  </si>
  <si>
    <r>
      <rPr>
        <sz val="10"/>
        <rFont val="宋体"/>
        <family val="0"/>
      </rPr>
      <t>表</t>
    </r>
    <r>
      <rPr>
        <sz val="10"/>
        <rFont val="Arial Narrow"/>
        <family val="2"/>
      </rPr>
      <t>3-2-1</t>
    </r>
  </si>
  <si>
    <r>
      <rPr>
        <sz val="10"/>
        <rFont val="宋体"/>
        <family val="0"/>
      </rPr>
      <t>被投资单位名称</t>
    </r>
  </si>
  <si>
    <r>
      <rPr>
        <sz val="10"/>
        <rFont val="宋体"/>
        <family val="0"/>
      </rPr>
      <t>股票名称</t>
    </r>
  </si>
  <si>
    <r>
      <rPr>
        <sz val="10"/>
        <rFont val="宋体"/>
        <family val="0"/>
      </rPr>
      <t>投资日期</t>
    </r>
  </si>
  <si>
    <r>
      <rPr>
        <sz val="10"/>
        <rFont val="宋体"/>
        <family val="0"/>
      </rPr>
      <t>持股数量</t>
    </r>
  </si>
  <si>
    <r>
      <rPr>
        <sz val="10"/>
        <rFont val="宋体"/>
        <family val="0"/>
      </rPr>
      <t>成</t>
    </r>
    <r>
      <rPr>
        <sz val="10"/>
        <rFont val="Arial Narrow"/>
        <family val="2"/>
      </rPr>
      <t xml:space="preserve">  </t>
    </r>
    <r>
      <rPr>
        <sz val="10"/>
        <rFont val="宋体"/>
        <family val="0"/>
      </rPr>
      <t>本</t>
    </r>
  </si>
  <si>
    <r>
      <rPr>
        <sz val="10"/>
        <rFont val="宋体"/>
        <family val="0"/>
      </rPr>
      <t>基准日收盘价元</t>
    </r>
    <r>
      <rPr>
        <sz val="10"/>
        <rFont val="Arial Narrow"/>
        <family val="2"/>
      </rPr>
      <t>/</t>
    </r>
    <r>
      <rPr>
        <sz val="10"/>
        <rFont val="宋体"/>
        <family val="0"/>
      </rPr>
      <t>股</t>
    </r>
  </si>
  <si>
    <r>
      <rPr>
        <sz val="10"/>
        <rFont val="宋体"/>
        <family val="0"/>
      </rPr>
      <t>合</t>
    </r>
    <r>
      <rPr>
        <sz val="10"/>
        <rFont val="Arial Narrow"/>
        <family val="2"/>
      </rPr>
      <t xml:space="preserve">          </t>
    </r>
    <r>
      <rPr>
        <sz val="10"/>
        <rFont val="宋体"/>
        <family val="0"/>
      </rPr>
      <t>计</t>
    </r>
  </si>
  <si>
    <t>交易性金融资产—债券投资评估明细表</t>
  </si>
  <si>
    <r>
      <rPr>
        <sz val="10"/>
        <rFont val="宋体"/>
        <family val="0"/>
      </rPr>
      <t>表</t>
    </r>
    <r>
      <rPr>
        <sz val="10"/>
        <rFont val="Arial Narrow"/>
        <family val="2"/>
      </rPr>
      <t>3-2-2</t>
    </r>
  </si>
  <si>
    <r>
      <rPr>
        <sz val="10"/>
        <rFont val="宋体"/>
        <family val="0"/>
      </rPr>
      <t>债券名称</t>
    </r>
  </si>
  <si>
    <r>
      <rPr>
        <sz val="10"/>
        <rFont val="宋体"/>
        <family val="0"/>
      </rPr>
      <t>发行日期</t>
    </r>
  </si>
  <si>
    <r>
      <rPr>
        <sz val="10"/>
        <rFont val="宋体"/>
        <family val="0"/>
      </rPr>
      <t>票面利率</t>
    </r>
    <r>
      <rPr>
        <sz val="10"/>
        <rFont val="Arial Narrow"/>
        <family val="2"/>
      </rPr>
      <t>%</t>
    </r>
  </si>
  <si>
    <r>
      <rPr>
        <sz val="10"/>
        <rFont val="宋体"/>
        <family val="0"/>
      </rPr>
      <t>成本</t>
    </r>
  </si>
  <si>
    <t>交易性金融资产—基金投资评估明细表</t>
  </si>
  <si>
    <r>
      <rPr>
        <sz val="10"/>
        <rFont val="宋体"/>
        <family val="0"/>
      </rPr>
      <t>表</t>
    </r>
    <r>
      <rPr>
        <sz val="10"/>
        <rFont val="Arial Narrow"/>
        <family val="2"/>
      </rPr>
      <t>3-2-3</t>
    </r>
  </si>
  <si>
    <r>
      <rPr>
        <sz val="10"/>
        <rFont val="宋体"/>
        <family val="0"/>
      </rPr>
      <t>基金发行单位</t>
    </r>
  </si>
  <si>
    <r>
      <rPr>
        <sz val="10"/>
        <rFont val="宋体"/>
        <family val="0"/>
      </rPr>
      <t>基金名称</t>
    </r>
  </si>
  <si>
    <r>
      <rPr>
        <sz val="10"/>
        <rFont val="宋体"/>
        <family val="0"/>
      </rPr>
      <t>基金类型</t>
    </r>
  </si>
  <si>
    <r>
      <rPr>
        <sz val="10"/>
        <rFont val="宋体"/>
        <family val="0"/>
      </rPr>
      <t>基准日净值</t>
    </r>
    <r>
      <rPr>
        <sz val="10"/>
        <rFont val="Arial Narrow"/>
        <family val="2"/>
      </rPr>
      <t>/</t>
    </r>
    <r>
      <rPr>
        <sz val="10"/>
        <rFont val="宋体"/>
        <family val="0"/>
      </rPr>
      <t>份</t>
    </r>
  </si>
  <si>
    <t>应收票据评估明细表</t>
  </si>
  <si>
    <r>
      <rPr>
        <sz val="10"/>
        <rFont val="宋体"/>
        <family val="0"/>
      </rPr>
      <t>表</t>
    </r>
    <r>
      <rPr>
        <sz val="10"/>
        <rFont val="Arial Narrow"/>
        <family val="2"/>
      </rPr>
      <t>3-3</t>
    </r>
  </si>
  <si>
    <r>
      <rPr>
        <sz val="10"/>
        <rFont val="宋体"/>
        <family val="0"/>
      </rPr>
      <t>户名（结算对象</t>
    </r>
    <r>
      <rPr>
        <sz val="10"/>
        <rFont val="Arial Narrow"/>
        <family val="2"/>
      </rPr>
      <t>)</t>
    </r>
  </si>
  <si>
    <r>
      <rPr>
        <sz val="10"/>
        <rFont val="宋体"/>
        <family val="0"/>
      </rPr>
      <t>出票日期</t>
    </r>
  </si>
  <si>
    <r>
      <rPr>
        <sz val="10"/>
        <rFont val="宋体"/>
        <family val="0"/>
      </rPr>
      <t>到期日期</t>
    </r>
  </si>
  <si>
    <r>
      <rPr>
        <sz val="10"/>
        <rFont val="宋体"/>
        <family val="0"/>
      </rPr>
      <t>合</t>
    </r>
    <r>
      <rPr>
        <sz val="10"/>
        <rFont val="Arial Narrow"/>
        <family val="2"/>
      </rPr>
      <t xml:space="preserve">            </t>
    </r>
    <r>
      <rPr>
        <sz val="10"/>
        <rFont val="宋体"/>
        <family val="0"/>
      </rPr>
      <t>计</t>
    </r>
  </si>
  <si>
    <r>
      <rPr>
        <sz val="10"/>
        <rFont val="宋体"/>
        <family val="0"/>
      </rPr>
      <t>减：应收票据坏账准备</t>
    </r>
  </si>
  <si>
    <t>应收账款评估明细表</t>
  </si>
  <si>
    <r>
      <rPr>
        <sz val="10"/>
        <rFont val="宋体"/>
        <family val="0"/>
      </rPr>
      <t>表</t>
    </r>
    <r>
      <rPr>
        <sz val="10"/>
        <rFont val="Arial Narrow"/>
        <family val="2"/>
      </rPr>
      <t>3-4</t>
    </r>
  </si>
  <si>
    <r>
      <rPr>
        <sz val="10"/>
        <rFont val="宋体"/>
        <family val="0"/>
      </rPr>
      <t>欠款单位名称（结算对象</t>
    </r>
    <r>
      <rPr>
        <sz val="10"/>
        <rFont val="Arial Narrow"/>
        <family val="2"/>
      </rPr>
      <t>)</t>
    </r>
  </si>
  <si>
    <r>
      <rPr>
        <sz val="10"/>
        <rFont val="宋体"/>
        <family val="0"/>
      </rPr>
      <t>业务内容</t>
    </r>
  </si>
  <si>
    <r>
      <rPr>
        <sz val="10"/>
        <rFont val="宋体"/>
        <family val="0"/>
      </rPr>
      <t>发生日期</t>
    </r>
  </si>
  <si>
    <r>
      <rPr>
        <sz val="10"/>
        <rFont val="宋体"/>
        <family val="0"/>
      </rPr>
      <t>账龄</t>
    </r>
  </si>
  <si>
    <t>合计</t>
  </si>
  <si>
    <r>
      <rPr>
        <sz val="10"/>
        <rFont val="宋体"/>
        <family val="0"/>
      </rPr>
      <t>减：应收账款坏账准备</t>
    </r>
  </si>
  <si>
    <t>预付账款评估明细表</t>
  </si>
  <si>
    <t>表3-5</t>
  </si>
  <si>
    <t>序号</t>
  </si>
  <si>
    <r>
      <t>收款单位名称（结算对象</t>
    </r>
    <r>
      <rPr>
        <sz val="10"/>
        <rFont val="Times New Roman"/>
        <family val="1"/>
      </rPr>
      <t>)</t>
    </r>
  </si>
  <si>
    <t>业务内容</t>
  </si>
  <si>
    <t>发生日期</t>
  </si>
  <si>
    <t>账龄</t>
  </si>
  <si>
    <r>
      <rPr>
        <sz val="10"/>
        <rFont val="宋体"/>
        <family val="0"/>
      </rPr>
      <t>减：预付账款坏账准备</t>
    </r>
  </si>
  <si>
    <t>应收利息评估明细表</t>
  </si>
  <si>
    <t>表3-6</t>
  </si>
  <si>
    <r>
      <t>欠款单位名称（结算对象</t>
    </r>
    <r>
      <rPr>
        <sz val="10"/>
        <rFont val="Times New Roman"/>
        <family val="1"/>
      </rPr>
      <t>)</t>
    </r>
  </si>
  <si>
    <t>本金</t>
  </si>
  <si>
    <t>利息所属期间</t>
  </si>
  <si>
    <r>
      <t>利息率</t>
    </r>
    <r>
      <rPr>
        <sz val="10"/>
        <rFont val="Times New Roman"/>
        <family val="1"/>
      </rPr>
      <t>%</t>
    </r>
  </si>
  <si>
    <t>应收股利（应收利润）评估明细表</t>
  </si>
  <si>
    <t>表3-7</t>
  </si>
  <si>
    <r>
      <t>户名（结算对象</t>
    </r>
    <r>
      <rPr>
        <sz val="10"/>
        <rFont val="Times New Roman"/>
        <family val="1"/>
      </rPr>
      <t>)</t>
    </r>
  </si>
  <si>
    <t>股利（利润）所属期间</t>
  </si>
  <si>
    <t>其他应收款评估明细表</t>
  </si>
  <si>
    <t>表3-8</t>
  </si>
  <si>
    <r>
      <t>欠款单位（人）名称（结算对象</t>
    </r>
    <r>
      <rPr>
        <sz val="10"/>
        <rFont val="Times New Roman"/>
        <family val="1"/>
      </rPr>
      <t>)</t>
    </r>
  </si>
  <si>
    <r>
      <rPr>
        <sz val="10"/>
        <rFont val="宋体"/>
        <family val="0"/>
      </rPr>
      <t>减：其他应收款坏账准备</t>
    </r>
  </si>
  <si>
    <t>存货评估汇总表</t>
  </si>
  <si>
    <t>表3-9</t>
  </si>
  <si>
    <t>3-9-1</t>
  </si>
  <si>
    <r>
      <rPr>
        <sz val="10"/>
        <rFont val="宋体"/>
        <family val="0"/>
      </rPr>
      <t>材料采购（在途物资）</t>
    </r>
  </si>
  <si>
    <t>3-9-2</t>
  </si>
  <si>
    <r>
      <rPr>
        <sz val="10"/>
        <rFont val="宋体"/>
        <family val="0"/>
      </rPr>
      <t>原材料</t>
    </r>
  </si>
  <si>
    <t>3-9-3</t>
  </si>
  <si>
    <r>
      <rPr>
        <sz val="10"/>
        <rFont val="宋体"/>
        <family val="0"/>
      </rPr>
      <t>在库周转材料</t>
    </r>
  </si>
  <si>
    <t>3-9-4</t>
  </si>
  <si>
    <r>
      <rPr>
        <sz val="10"/>
        <rFont val="宋体"/>
        <family val="0"/>
      </rPr>
      <t>委托加工物资</t>
    </r>
  </si>
  <si>
    <t>3-9-5</t>
  </si>
  <si>
    <r>
      <rPr>
        <sz val="10"/>
        <rFont val="宋体"/>
        <family val="0"/>
      </rPr>
      <t>产成品（库存商品）</t>
    </r>
  </si>
  <si>
    <t>3-9-6</t>
  </si>
  <si>
    <r>
      <rPr>
        <sz val="10"/>
        <rFont val="宋体"/>
        <family val="0"/>
      </rPr>
      <t>在产品（自制半成品）</t>
    </r>
  </si>
  <si>
    <t>3-9-7</t>
  </si>
  <si>
    <r>
      <rPr>
        <sz val="10"/>
        <rFont val="宋体"/>
        <family val="0"/>
      </rPr>
      <t>发出商品</t>
    </r>
  </si>
  <si>
    <t>3-9-8</t>
  </si>
  <si>
    <r>
      <rPr>
        <sz val="10"/>
        <rFont val="宋体"/>
        <family val="0"/>
      </rPr>
      <t>在用低值易耗品</t>
    </r>
  </si>
  <si>
    <r>
      <rPr>
        <sz val="10"/>
        <rFont val="宋体"/>
        <family val="0"/>
      </rPr>
      <t>减：存货跌价准备</t>
    </r>
  </si>
  <si>
    <t>存货—材料采购（在途物资）评估明细表</t>
  </si>
  <si>
    <t>表3-9-1</t>
  </si>
  <si>
    <t>名称</t>
  </si>
  <si>
    <t>规格型号</t>
  </si>
  <si>
    <t>计量单位</t>
  </si>
  <si>
    <t>数量</t>
  </si>
  <si>
    <t>单价</t>
  </si>
  <si>
    <t>金额</t>
  </si>
  <si>
    <t>实际数量</t>
  </si>
  <si>
    <t>评估单价</t>
  </si>
  <si>
    <t>1</t>
  </si>
  <si>
    <t>存货—原材料评估明细表</t>
  </si>
  <si>
    <t>表3-9-2</t>
  </si>
  <si>
    <t>存放地点</t>
  </si>
  <si>
    <t>2</t>
  </si>
  <si>
    <t>3</t>
  </si>
  <si>
    <t>4</t>
  </si>
  <si>
    <t>5</t>
  </si>
  <si>
    <t>6</t>
  </si>
  <si>
    <t>7</t>
  </si>
  <si>
    <t>8</t>
  </si>
  <si>
    <t>9</t>
  </si>
  <si>
    <t>10</t>
  </si>
  <si>
    <t>11</t>
  </si>
  <si>
    <t>12</t>
  </si>
  <si>
    <t>13</t>
  </si>
  <si>
    <t>14</t>
  </si>
  <si>
    <t>15</t>
  </si>
  <si>
    <t>16</t>
  </si>
  <si>
    <t>17</t>
  </si>
  <si>
    <t>18</t>
  </si>
  <si>
    <t>19</t>
  </si>
  <si>
    <t>20</t>
  </si>
  <si>
    <t>21</t>
  </si>
  <si>
    <t>22</t>
  </si>
  <si>
    <t>23</t>
  </si>
  <si>
    <r>
      <rPr>
        <sz val="10"/>
        <rFont val="宋体"/>
        <family val="0"/>
      </rPr>
      <t>合计</t>
    </r>
  </si>
  <si>
    <t>存货—在库周转材料评估明细表</t>
  </si>
  <si>
    <r>
      <t xml:space="preserve"> </t>
    </r>
    <r>
      <rPr>
        <sz val="10"/>
        <rFont val="宋体"/>
        <family val="0"/>
      </rPr>
      <t>表</t>
    </r>
    <r>
      <rPr>
        <sz val="10"/>
        <rFont val="Arial Narrow"/>
        <family val="2"/>
      </rPr>
      <t>3-9-3</t>
    </r>
  </si>
  <si>
    <t>存货—委托加工物资评估明细表</t>
  </si>
  <si>
    <r>
      <rPr>
        <sz val="10"/>
        <rFont val="宋体"/>
        <family val="0"/>
      </rPr>
      <t>表</t>
    </r>
    <r>
      <rPr>
        <sz val="10"/>
        <rFont val="Arial Narrow"/>
        <family val="2"/>
      </rPr>
      <t>3-9-4</t>
    </r>
  </si>
  <si>
    <t>加工单位名称</t>
  </si>
  <si>
    <t>存货—产成品（库存商品）评估明细表</t>
  </si>
  <si>
    <r>
      <rPr>
        <sz val="10"/>
        <rFont val="宋体"/>
        <family val="0"/>
      </rPr>
      <t>表</t>
    </r>
    <r>
      <rPr>
        <sz val="10"/>
        <rFont val="Arial Narrow"/>
        <family val="2"/>
      </rPr>
      <t>3-9-5</t>
    </r>
  </si>
  <si>
    <t>名  称</t>
  </si>
  <si>
    <t>外币单价</t>
  </si>
  <si>
    <t>人民币单价</t>
  </si>
  <si>
    <t>汇率</t>
  </si>
  <si>
    <t>存货—在产品（自制半成品）评估明细表</t>
  </si>
  <si>
    <r>
      <rPr>
        <sz val="10"/>
        <rFont val="宋体"/>
        <family val="0"/>
      </rPr>
      <t>表</t>
    </r>
    <r>
      <rPr>
        <sz val="10"/>
        <rFont val="Arial Narrow"/>
        <family val="2"/>
      </rPr>
      <t>3-9-6</t>
    </r>
  </si>
  <si>
    <t>存货—发出商品评估明细表</t>
  </si>
  <si>
    <r>
      <rPr>
        <sz val="10"/>
        <rFont val="宋体"/>
        <family val="0"/>
      </rPr>
      <t>表</t>
    </r>
    <r>
      <rPr>
        <sz val="10"/>
        <rFont val="Arial Narrow"/>
        <family val="2"/>
      </rPr>
      <t>3-9-7</t>
    </r>
  </si>
  <si>
    <t>商品名称</t>
  </si>
  <si>
    <t>对方单位名称</t>
  </si>
  <si>
    <t>存货—在用低值易耗品评估明细表</t>
  </si>
  <si>
    <r>
      <rPr>
        <sz val="10"/>
        <rFont val="宋体"/>
        <family val="0"/>
      </rPr>
      <t>表</t>
    </r>
    <r>
      <rPr>
        <sz val="10"/>
        <rFont val="Arial Narrow"/>
        <family val="2"/>
      </rPr>
      <t>3-9-8</t>
    </r>
  </si>
  <si>
    <t>启用日期</t>
  </si>
  <si>
    <t>原始入账价值</t>
  </si>
  <si>
    <t>账面价值（摊余价值）</t>
  </si>
  <si>
    <t>评估原价</t>
  </si>
  <si>
    <r>
      <t>成新率</t>
    </r>
    <r>
      <rPr>
        <sz val="10"/>
        <rFont val="Times New Roman"/>
        <family val="1"/>
      </rPr>
      <t>%</t>
    </r>
  </si>
  <si>
    <t>一年内到期的非流动资产评估明细表</t>
  </si>
  <si>
    <r>
      <rPr>
        <sz val="10"/>
        <rFont val="宋体"/>
        <family val="0"/>
      </rPr>
      <t>表</t>
    </r>
    <r>
      <rPr>
        <sz val="10"/>
        <rFont val="Arial Narrow"/>
        <family val="2"/>
      </rPr>
      <t>3-10</t>
    </r>
  </si>
  <si>
    <t>项目及内容</t>
  </si>
  <si>
    <t>结算内容</t>
  </si>
  <si>
    <t>其他流动资产评估明细表</t>
  </si>
  <si>
    <r>
      <rPr>
        <sz val="10"/>
        <rFont val="宋体"/>
        <family val="0"/>
      </rPr>
      <t>表</t>
    </r>
    <r>
      <rPr>
        <sz val="10"/>
        <rFont val="Arial Narrow"/>
        <family val="2"/>
      </rPr>
      <t>3-11</t>
    </r>
  </si>
  <si>
    <t>成本</t>
  </si>
  <si>
    <t>非流动资产评估汇总表</t>
  </si>
  <si>
    <r>
      <rPr>
        <sz val="10"/>
        <rFont val="宋体"/>
        <family val="0"/>
      </rPr>
      <t>表</t>
    </r>
    <r>
      <rPr>
        <sz val="10"/>
        <rFont val="Arial Narrow"/>
        <family val="2"/>
      </rPr>
      <t>4</t>
    </r>
  </si>
  <si>
    <t>4-1</t>
  </si>
  <si>
    <r>
      <rPr>
        <sz val="10"/>
        <rFont val="宋体"/>
        <family val="0"/>
      </rPr>
      <t>可供出售金融资产</t>
    </r>
  </si>
  <si>
    <t>4-2</t>
  </si>
  <si>
    <r>
      <rPr>
        <sz val="10"/>
        <rFont val="宋体"/>
        <family val="0"/>
      </rPr>
      <t>持有至到期投资</t>
    </r>
  </si>
  <si>
    <t>4-3</t>
  </si>
  <si>
    <r>
      <rPr>
        <sz val="10"/>
        <rFont val="宋体"/>
        <family val="0"/>
      </rPr>
      <t>长期应收款</t>
    </r>
  </si>
  <si>
    <t>4-4</t>
  </si>
  <si>
    <r>
      <rPr>
        <sz val="10"/>
        <rFont val="宋体"/>
        <family val="0"/>
      </rPr>
      <t>长期股权投资</t>
    </r>
  </si>
  <si>
    <t>4-5</t>
  </si>
  <si>
    <r>
      <rPr>
        <sz val="10"/>
        <rFont val="宋体"/>
        <family val="0"/>
      </rPr>
      <t>投资性房地产</t>
    </r>
  </si>
  <si>
    <t>4-6</t>
  </si>
  <si>
    <r>
      <rPr>
        <sz val="10"/>
        <rFont val="宋体"/>
        <family val="0"/>
      </rPr>
      <t>固定资产</t>
    </r>
  </si>
  <si>
    <t>4-7</t>
  </si>
  <si>
    <r>
      <rPr>
        <sz val="10"/>
        <rFont val="宋体"/>
        <family val="0"/>
      </rPr>
      <t>在建工程</t>
    </r>
  </si>
  <si>
    <t>4-8</t>
  </si>
  <si>
    <r>
      <rPr>
        <sz val="10"/>
        <rFont val="宋体"/>
        <family val="0"/>
      </rPr>
      <t>工程物资</t>
    </r>
  </si>
  <si>
    <t>4-9</t>
  </si>
  <si>
    <r>
      <rPr>
        <sz val="10"/>
        <rFont val="宋体"/>
        <family val="0"/>
      </rPr>
      <t>固定资产清理</t>
    </r>
  </si>
  <si>
    <t>4-10</t>
  </si>
  <si>
    <r>
      <rPr>
        <sz val="10"/>
        <rFont val="宋体"/>
        <family val="0"/>
      </rPr>
      <t>生产性生物资产</t>
    </r>
  </si>
  <si>
    <t>4-11</t>
  </si>
  <si>
    <r>
      <rPr>
        <sz val="10"/>
        <rFont val="宋体"/>
        <family val="0"/>
      </rPr>
      <t>油气资产</t>
    </r>
  </si>
  <si>
    <t>4-12</t>
  </si>
  <si>
    <r>
      <rPr>
        <sz val="10"/>
        <rFont val="宋体"/>
        <family val="0"/>
      </rPr>
      <t>无形资产</t>
    </r>
  </si>
  <si>
    <t>4-13</t>
  </si>
  <si>
    <r>
      <rPr>
        <sz val="10"/>
        <rFont val="宋体"/>
        <family val="0"/>
      </rPr>
      <t>开发支出</t>
    </r>
  </si>
  <si>
    <t>4-14</t>
  </si>
  <si>
    <r>
      <rPr>
        <sz val="10"/>
        <rFont val="宋体"/>
        <family val="0"/>
      </rPr>
      <t>商誉</t>
    </r>
  </si>
  <si>
    <t>4-15</t>
  </si>
  <si>
    <r>
      <rPr>
        <sz val="10"/>
        <rFont val="宋体"/>
        <family val="0"/>
      </rPr>
      <t>长期待摊费用</t>
    </r>
  </si>
  <si>
    <t>4-16</t>
  </si>
  <si>
    <r>
      <rPr>
        <sz val="10"/>
        <rFont val="宋体"/>
        <family val="0"/>
      </rPr>
      <t>递延所得税资产</t>
    </r>
  </si>
  <si>
    <t>4-17</t>
  </si>
  <si>
    <r>
      <rPr>
        <sz val="10"/>
        <rFont val="宋体"/>
        <family val="0"/>
      </rPr>
      <t>其他非流动资产</t>
    </r>
  </si>
  <si>
    <t>可供出售金融资产评估汇总表</t>
  </si>
  <si>
    <r>
      <rPr>
        <sz val="10"/>
        <rFont val="宋体"/>
        <family val="0"/>
      </rPr>
      <t>表</t>
    </r>
    <r>
      <rPr>
        <sz val="10"/>
        <rFont val="Arial Narrow"/>
        <family val="2"/>
      </rPr>
      <t>4-1</t>
    </r>
  </si>
  <si>
    <t>4-1-1</t>
  </si>
  <si>
    <r>
      <rPr>
        <sz val="10"/>
        <rFont val="宋体"/>
        <family val="0"/>
      </rPr>
      <t>可供出售金融资产</t>
    </r>
    <r>
      <rPr>
        <sz val="10"/>
        <rFont val="Arial Narrow"/>
        <family val="2"/>
      </rPr>
      <t>-</t>
    </r>
    <r>
      <rPr>
        <sz val="10"/>
        <rFont val="宋体"/>
        <family val="0"/>
      </rPr>
      <t>股票投资</t>
    </r>
  </si>
  <si>
    <t>4-1-2</t>
  </si>
  <si>
    <r>
      <rPr>
        <sz val="10"/>
        <rFont val="宋体"/>
        <family val="0"/>
      </rPr>
      <t>可供出售金融资产</t>
    </r>
    <r>
      <rPr>
        <sz val="10"/>
        <rFont val="Arial Narrow"/>
        <family val="2"/>
      </rPr>
      <t>-</t>
    </r>
    <r>
      <rPr>
        <sz val="10"/>
        <rFont val="宋体"/>
        <family val="0"/>
      </rPr>
      <t>债券投资</t>
    </r>
  </si>
  <si>
    <t>4-1-3</t>
  </si>
  <si>
    <r>
      <rPr>
        <sz val="10"/>
        <rFont val="宋体"/>
        <family val="0"/>
      </rPr>
      <t>可供出售金融资产</t>
    </r>
    <r>
      <rPr>
        <sz val="10"/>
        <rFont val="Arial Narrow"/>
        <family val="2"/>
      </rPr>
      <t>-</t>
    </r>
    <r>
      <rPr>
        <sz val="10"/>
        <rFont val="宋体"/>
        <family val="0"/>
      </rPr>
      <t>其他投资</t>
    </r>
  </si>
  <si>
    <t>可供出售金融资产—股票投资评估明细表</t>
  </si>
  <si>
    <r>
      <rPr>
        <sz val="10"/>
        <rFont val="宋体"/>
        <family val="0"/>
      </rPr>
      <t>表</t>
    </r>
    <r>
      <rPr>
        <sz val="10"/>
        <rFont val="Arial Narrow"/>
        <family val="2"/>
      </rPr>
      <t>4-1-1</t>
    </r>
  </si>
  <si>
    <t>被投资单位名称</t>
  </si>
  <si>
    <t>股票性质</t>
  </si>
  <si>
    <t>投资日期</t>
  </si>
  <si>
    <t>持股数量</t>
  </si>
  <si>
    <t>基准日市价</t>
  </si>
  <si>
    <t>取得成本</t>
  </si>
  <si>
    <r>
      <rPr>
        <sz val="10"/>
        <rFont val="宋体"/>
        <family val="0"/>
      </rPr>
      <t>合</t>
    </r>
    <r>
      <rPr>
        <sz val="10"/>
        <rFont val="Arial Narrow"/>
        <family val="2"/>
      </rPr>
      <t xml:space="preserve">    </t>
    </r>
    <r>
      <rPr>
        <sz val="10"/>
        <rFont val="宋体"/>
        <family val="0"/>
      </rPr>
      <t>计</t>
    </r>
  </si>
  <si>
    <r>
      <rPr>
        <sz val="10"/>
        <rFont val="宋体"/>
        <family val="0"/>
      </rPr>
      <t>减：减值准备</t>
    </r>
  </si>
  <si>
    <t>可供出售金融资产—债券投资评估明细表</t>
  </si>
  <si>
    <r>
      <t xml:space="preserve"> </t>
    </r>
    <r>
      <rPr>
        <sz val="10"/>
        <rFont val="宋体"/>
        <family val="0"/>
      </rPr>
      <t>表</t>
    </r>
    <r>
      <rPr>
        <sz val="10"/>
        <rFont val="Arial Narrow"/>
        <family val="2"/>
      </rPr>
      <t>4-1-2</t>
    </r>
  </si>
  <si>
    <t>债券种类</t>
  </si>
  <si>
    <t>发行日期</t>
  </si>
  <si>
    <t>到期日</t>
  </si>
  <si>
    <r>
      <t>票面利率</t>
    </r>
    <r>
      <rPr>
        <sz val="10"/>
        <rFont val="Times New Roman"/>
        <family val="1"/>
      </rPr>
      <t>%</t>
    </r>
  </si>
  <si>
    <t>成本（面值）</t>
  </si>
  <si>
    <t>可供出售金融资产—其他投资评估明细表</t>
  </si>
  <si>
    <r>
      <rPr>
        <sz val="10"/>
        <rFont val="宋体"/>
        <family val="0"/>
      </rPr>
      <t>表</t>
    </r>
    <r>
      <rPr>
        <sz val="10"/>
        <rFont val="Arial Narrow"/>
        <family val="2"/>
      </rPr>
      <t>4-1-3</t>
    </r>
  </si>
  <si>
    <t>金融资产名称</t>
  </si>
  <si>
    <t>持有数量</t>
  </si>
  <si>
    <t>持有至到期投资评估明细表</t>
  </si>
  <si>
    <r>
      <rPr>
        <sz val="10"/>
        <rFont val="宋体"/>
        <family val="0"/>
      </rPr>
      <t>表</t>
    </r>
    <r>
      <rPr>
        <sz val="10"/>
        <rFont val="Arial Narrow"/>
        <family val="2"/>
      </rPr>
      <t>4-2</t>
    </r>
  </si>
  <si>
    <t>投资类别</t>
  </si>
  <si>
    <t>投资成本</t>
  </si>
  <si>
    <r>
      <rPr>
        <sz val="10"/>
        <rFont val="宋体"/>
        <family val="0"/>
      </rPr>
      <t>减：持有至到期投资减值准备</t>
    </r>
  </si>
  <si>
    <t>长期应收款评估明细表</t>
  </si>
  <si>
    <r>
      <rPr>
        <sz val="10"/>
        <rFont val="宋体"/>
        <family val="0"/>
      </rPr>
      <t>表</t>
    </r>
    <r>
      <rPr>
        <sz val="10"/>
        <rFont val="Arial Narrow"/>
        <family val="2"/>
      </rPr>
      <t>4-3</t>
    </r>
  </si>
  <si>
    <r>
      <rPr>
        <sz val="10"/>
        <rFont val="宋体"/>
        <family val="0"/>
      </rPr>
      <t>减：长期应收款坏账准备</t>
    </r>
  </si>
  <si>
    <t>长期股权投资评估明细表</t>
  </si>
  <si>
    <r>
      <rPr>
        <sz val="10"/>
        <rFont val="宋体"/>
        <family val="0"/>
      </rPr>
      <t>表</t>
    </r>
    <r>
      <rPr>
        <sz val="10"/>
        <rFont val="Arial Narrow"/>
        <family val="2"/>
      </rPr>
      <t>4-4</t>
    </r>
  </si>
  <si>
    <t>协议投资期限</t>
  </si>
  <si>
    <r>
      <t>持股比例（</t>
    </r>
    <r>
      <rPr>
        <sz val="10"/>
        <rFont val="Times New Roman"/>
        <family val="1"/>
      </rPr>
      <t>%</t>
    </r>
    <r>
      <rPr>
        <sz val="10"/>
        <rFont val="宋体"/>
        <family val="0"/>
      </rPr>
      <t>）</t>
    </r>
  </si>
  <si>
    <r>
      <rPr>
        <sz val="10"/>
        <rFont val="宋体"/>
        <family val="0"/>
      </rPr>
      <t>减：长期股权投资减值准备</t>
    </r>
  </si>
  <si>
    <t>投资性房地产评估汇总表</t>
  </si>
  <si>
    <t>4-5-1</t>
  </si>
  <si>
    <t>投资性房地产-房屋评估明细表（成本模式计量）</t>
  </si>
  <si>
    <t>4-5-2</t>
  </si>
  <si>
    <t>投资性房地产-房屋评估明细表（公允模式计量）</t>
  </si>
  <si>
    <t>4-5-3</t>
  </si>
  <si>
    <t>投资性房地产-土地使用权评估明细表（成本模式计量）</t>
  </si>
  <si>
    <t>4-5-4</t>
  </si>
  <si>
    <t>投资性房地产-土地使用权评估明细表（公允模式计量）</t>
  </si>
  <si>
    <t>投资性房地产——房屋评估明细表（成本模式计量）</t>
  </si>
  <si>
    <r>
      <rPr>
        <sz val="10"/>
        <rFont val="宋体"/>
        <family val="0"/>
      </rPr>
      <t>表</t>
    </r>
    <r>
      <rPr>
        <sz val="10"/>
        <rFont val="Arial Narrow"/>
        <family val="2"/>
      </rPr>
      <t>4-5</t>
    </r>
  </si>
  <si>
    <t>权证编号</t>
  </si>
  <si>
    <t>房屋名称</t>
  </si>
  <si>
    <t>来源（外购、自建、自用转入、存货转入等）</t>
  </si>
  <si>
    <t>结构</t>
  </si>
  <si>
    <t>建成
年月</t>
  </si>
  <si>
    <r>
      <t>建筑</t>
    </r>
    <r>
      <rPr>
        <sz val="10"/>
        <rFont val="宋体"/>
        <family val="0"/>
      </rPr>
      <t>面积</t>
    </r>
  </si>
  <si>
    <r>
      <t>成本单价</t>
    </r>
    <r>
      <rPr>
        <sz val="10"/>
        <rFont val="Times New Roman"/>
        <family val="1"/>
      </rPr>
      <t>(</t>
    </r>
    <r>
      <rPr>
        <sz val="10"/>
        <rFont val="宋体"/>
        <family val="0"/>
      </rPr>
      <t>元</t>
    </r>
    <r>
      <rPr>
        <sz val="10"/>
        <rFont val="Times New Roman"/>
        <family val="1"/>
      </rPr>
      <t>/m</t>
    </r>
    <r>
      <rPr>
        <vertAlign val="superscript"/>
        <sz val="10"/>
        <rFont val="Times New Roman"/>
        <family val="1"/>
      </rPr>
      <t>2</t>
    </r>
    <r>
      <rPr>
        <sz val="10"/>
        <rFont val="Times New Roman"/>
        <family val="1"/>
      </rPr>
      <t>)</t>
    </r>
  </si>
  <si>
    <r>
      <t>评估单价</t>
    </r>
    <r>
      <rPr>
        <sz val="10"/>
        <rFont val="Times New Roman"/>
        <family val="1"/>
      </rPr>
      <t>(</t>
    </r>
    <r>
      <rPr>
        <sz val="10"/>
        <rFont val="宋体"/>
        <family val="0"/>
      </rPr>
      <t>元</t>
    </r>
    <r>
      <rPr>
        <sz val="10"/>
        <rFont val="Times New Roman"/>
        <family val="1"/>
      </rPr>
      <t>/m</t>
    </r>
    <r>
      <rPr>
        <vertAlign val="superscript"/>
        <sz val="10"/>
        <rFont val="Times New Roman"/>
        <family val="1"/>
      </rPr>
      <t>2</t>
    </r>
    <r>
      <rPr>
        <sz val="10"/>
        <rFont val="Times New Roman"/>
        <family val="1"/>
      </rPr>
      <t>)</t>
    </r>
  </si>
  <si>
    <t>原值</t>
  </si>
  <si>
    <t>净值</t>
  </si>
  <si>
    <r>
      <rPr>
        <sz val="10"/>
        <rFont val="宋体"/>
        <family val="0"/>
      </rPr>
      <t>减：投资性房地产减值准备</t>
    </r>
  </si>
  <si>
    <t>投资性房地产——房屋评估明细表（公允价值模式计量）</t>
  </si>
  <si>
    <r>
      <t>建筑</t>
    </r>
    <r>
      <rPr>
        <sz val="10"/>
        <rFont val="Times New Roman"/>
        <family val="1"/>
      </rPr>
      <t xml:space="preserve">          </t>
    </r>
    <r>
      <rPr>
        <sz val="10"/>
        <rFont val="宋体"/>
        <family val="0"/>
      </rPr>
      <t>面积</t>
    </r>
  </si>
  <si>
    <t>原始入帐价值    （转入日公允价值）</t>
  </si>
  <si>
    <t>现场勘察简单记录</t>
  </si>
  <si>
    <t>证载权利人</t>
  </si>
  <si>
    <t>投资性房地产——土地使用权评估明细表（成本模式计量）</t>
  </si>
  <si>
    <t>土地权证编号</t>
  </si>
  <si>
    <t>宗地名称</t>
  </si>
  <si>
    <t>土地位置</t>
  </si>
  <si>
    <t>取得日期</t>
  </si>
  <si>
    <t>用地性质</t>
  </si>
  <si>
    <t>土地用途</t>
  </si>
  <si>
    <t>准用年限</t>
  </si>
  <si>
    <t>开发程度</t>
  </si>
  <si>
    <r>
      <t>面积</t>
    </r>
    <r>
      <rPr>
        <sz val="10"/>
        <rFont val="Times New Roman"/>
        <family val="1"/>
      </rPr>
      <t>(m</t>
    </r>
    <r>
      <rPr>
        <vertAlign val="superscript"/>
        <sz val="10"/>
        <rFont val="Times New Roman"/>
        <family val="1"/>
      </rPr>
      <t>2</t>
    </r>
    <r>
      <rPr>
        <sz val="10"/>
        <rFont val="Times New Roman"/>
        <family val="1"/>
      </rPr>
      <t>)</t>
    </r>
  </si>
  <si>
    <t>投资性房地产——土地使用权评估明细表（公允价值模式计量）</t>
  </si>
  <si>
    <t>原始入账价值（转入日公允价值）</t>
  </si>
  <si>
    <t>固定资产—房屋建筑物评估明细表</t>
  </si>
  <si>
    <r>
      <rPr>
        <sz val="10"/>
        <rFont val="宋体"/>
        <family val="0"/>
      </rPr>
      <t>表</t>
    </r>
    <r>
      <rPr>
        <sz val="10"/>
        <rFont val="Arial Narrow"/>
        <family val="2"/>
      </rPr>
      <t>4-6-1</t>
    </r>
  </si>
  <si>
    <t>建筑物名称</t>
  </si>
  <si>
    <r>
      <t>建筑面积体积</t>
    </r>
    <r>
      <rPr>
        <sz val="10"/>
        <rFont val="Times New Roman"/>
        <family val="1"/>
      </rPr>
      <t xml:space="preserve">           m</t>
    </r>
    <r>
      <rPr>
        <vertAlign val="superscript"/>
        <sz val="10"/>
        <rFont val="Times New Roman"/>
        <family val="1"/>
      </rPr>
      <t>2</t>
    </r>
    <r>
      <rPr>
        <sz val="10"/>
        <rFont val="宋体"/>
        <family val="0"/>
      </rPr>
      <t>或</t>
    </r>
    <r>
      <rPr>
        <sz val="10"/>
        <rFont val="Times New Roman"/>
        <family val="1"/>
      </rPr>
      <t>m</t>
    </r>
    <r>
      <rPr>
        <vertAlign val="superscript"/>
        <sz val="10"/>
        <rFont val="Times New Roman"/>
        <family val="1"/>
      </rPr>
      <t>3</t>
    </r>
  </si>
  <si>
    <r>
      <rPr>
        <sz val="10"/>
        <rFont val="宋体"/>
        <family val="0"/>
      </rPr>
      <t>减：房屋建筑物减值准备</t>
    </r>
  </si>
  <si>
    <r>
      <t>合</t>
    </r>
    <r>
      <rPr>
        <sz val="10"/>
        <rFont val="Times New Roman"/>
        <family val="1"/>
      </rPr>
      <t xml:space="preserve">            </t>
    </r>
    <r>
      <rPr>
        <sz val="10"/>
        <rFont val="宋体"/>
        <family val="0"/>
      </rPr>
      <t>计</t>
    </r>
  </si>
  <si>
    <t>固定资产—构筑物及其他辅助设施评估明细表</t>
  </si>
  <si>
    <r>
      <rPr>
        <sz val="10"/>
        <rFont val="宋体"/>
        <family val="0"/>
      </rPr>
      <t>表</t>
    </r>
    <r>
      <rPr>
        <sz val="10"/>
        <rFont val="Arial Narrow"/>
        <family val="2"/>
      </rPr>
      <t>4-6-2</t>
    </r>
  </si>
  <si>
    <r>
      <t xml:space="preserve"> </t>
    </r>
    <r>
      <rPr>
        <sz val="10"/>
        <rFont val="宋体"/>
        <family val="0"/>
      </rPr>
      <t>名称</t>
    </r>
  </si>
  <si>
    <r>
      <t xml:space="preserve">长度
</t>
    </r>
    <r>
      <rPr>
        <sz val="10"/>
        <rFont val="Times New Roman"/>
        <family val="1"/>
      </rPr>
      <t>(m)</t>
    </r>
  </si>
  <si>
    <r>
      <t xml:space="preserve">宽度
</t>
    </r>
    <r>
      <rPr>
        <sz val="10"/>
        <rFont val="Times New Roman"/>
        <family val="1"/>
      </rPr>
      <t>(m)</t>
    </r>
  </si>
  <si>
    <r>
      <t>面积体积</t>
    </r>
    <r>
      <rPr>
        <sz val="10"/>
        <rFont val="Times New Roman"/>
        <family val="1"/>
      </rPr>
      <t>m</t>
    </r>
    <r>
      <rPr>
        <vertAlign val="superscript"/>
        <sz val="10"/>
        <rFont val="Times New Roman"/>
        <family val="1"/>
      </rPr>
      <t>2</t>
    </r>
    <r>
      <rPr>
        <sz val="10"/>
        <rFont val="宋体"/>
        <family val="0"/>
      </rPr>
      <t>或</t>
    </r>
    <r>
      <rPr>
        <sz val="10"/>
        <rFont val="Times New Roman"/>
        <family val="1"/>
      </rPr>
      <t>m</t>
    </r>
    <r>
      <rPr>
        <vertAlign val="superscript"/>
        <sz val="10"/>
        <rFont val="Times New Roman"/>
        <family val="1"/>
      </rPr>
      <t>3</t>
    </r>
  </si>
  <si>
    <r>
      <rPr>
        <sz val="10"/>
        <rFont val="宋体"/>
        <family val="0"/>
      </rPr>
      <t>减：构筑物及其他辅助设施减值准备</t>
    </r>
  </si>
  <si>
    <t>固定资产—管道和沟槽评估明细表</t>
  </si>
  <si>
    <r>
      <rPr>
        <sz val="10"/>
        <rFont val="宋体"/>
        <family val="0"/>
      </rPr>
      <t>表</t>
    </r>
    <r>
      <rPr>
        <sz val="10"/>
        <rFont val="Arial Narrow"/>
        <family val="2"/>
      </rPr>
      <t>4-6-3</t>
    </r>
  </si>
  <si>
    <r>
      <t xml:space="preserve">漕深
</t>
    </r>
    <r>
      <rPr>
        <sz val="10"/>
        <rFont val="Times New Roman"/>
        <family val="1"/>
      </rPr>
      <t>(m)</t>
    </r>
  </si>
  <si>
    <r>
      <t>沟宽</t>
    </r>
    <r>
      <rPr>
        <sz val="10"/>
        <rFont val="Times New Roman"/>
        <family val="1"/>
      </rPr>
      <t>*</t>
    </r>
    <r>
      <rPr>
        <sz val="10"/>
        <rFont val="宋体"/>
        <family val="0"/>
      </rPr>
      <t>沟厚</t>
    </r>
    <r>
      <rPr>
        <sz val="10"/>
        <rFont val="Times New Roman"/>
        <family val="1"/>
      </rPr>
      <t xml:space="preserve">(mm*mm)
</t>
    </r>
    <r>
      <rPr>
        <sz val="10"/>
        <rFont val="宋体"/>
        <family val="0"/>
      </rPr>
      <t>管径</t>
    </r>
    <r>
      <rPr>
        <sz val="10"/>
        <rFont val="Times New Roman"/>
        <family val="1"/>
      </rPr>
      <t>*</t>
    </r>
    <r>
      <rPr>
        <sz val="10"/>
        <rFont val="宋体"/>
        <family val="0"/>
      </rPr>
      <t>壁厚</t>
    </r>
    <r>
      <rPr>
        <sz val="10"/>
        <rFont val="Times New Roman"/>
        <family val="1"/>
      </rPr>
      <t>(mm*mm)</t>
    </r>
  </si>
  <si>
    <t>材质</t>
  </si>
  <si>
    <t>绝缘方式</t>
  </si>
  <si>
    <t>建成年月</t>
  </si>
  <si>
    <r>
      <rPr>
        <sz val="10"/>
        <rFont val="宋体"/>
        <family val="0"/>
      </rPr>
      <t>减：管道和沟槽减值准备</t>
    </r>
  </si>
  <si>
    <t>废旧资产评估明细表</t>
  </si>
  <si>
    <t>设备名称及型号</t>
  </si>
  <si>
    <t>1#机#2高压加热器</t>
  </si>
  <si>
    <t>1#机#1高压加热器</t>
  </si>
  <si>
    <t>排除池排出泵</t>
  </si>
  <si>
    <t>清液池</t>
  </si>
  <si>
    <t>工艺水泵</t>
  </si>
  <si>
    <t>2#机1#高压加热器</t>
  </si>
  <si>
    <t>1#机#1低压加热器</t>
  </si>
  <si>
    <t>1#机#2低压加热器</t>
  </si>
  <si>
    <t>1#机#3低压加热器</t>
  </si>
  <si>
    <t>1#机胶球清洗装置</t>
  </si>
  <si>
    <t>2#机#2高压加热器</t>
  </si>
  <si>
    <t>1#自吸式中和水泵</t>
  </si>
  <si>
    <t>2#自吸式中和水泵</t>
  </si>
  <si>
    <t>电热恒温鼓风干燥箱</t>
  </si>
  <si>
    <t>碱浓度计</t>
  </si>
  <si>
    <t>钠度计</t>
  </si>
  <si>
    <t>酸度计</t>
  </si>
  <si>
    <t>酸浓度计</t>
  </si>
  <si>
    <t>智能马弗炉</t>
  </si>
  <si>
    <t>自动量热仪</t>
  </si>
  <si>
    <t>原水箱</t>
  </si>
  <si>
    <t>中间水箱</t>
  </si>
  <si>
    <t>纯净水产品水箱</t>
  </si>
  <si>
    <t>全自动拔盖机</t>
  </si>
  <si>
    <t>全自动外刷桶机</t>
  </si>
  <si>
    <t>热收缩膜机</t>
  </si>
  <si>
    <t>输送系统</t>
  </si>
  <si>
    <t>洗灌封主机</t>
  </si>
  <si>
    <t>空气净化器</t>
  </si>
  <si>
    <t>全自动上桶系统</t>
  </si>
  <si>
    <t>1#撞击子传感器</t>
  </si>
  <si>
    <t>TSI汽机本体参数显示系统</t>
  </si>
  <si>
    <t>标准孔板</t>
  </si>
  <si>
    <t>测速传感器</t>
  </si>
  <si>
    <t>测速前置器</t>
  </si>
  <si>
    <t>键相传感器</t>
  </si>
  <si>
    <t>键相前置器</t>
  </si>
  <si>
    <t>磁阻传感器（高阻）</t>
  </si>
  <si>
    <t>角行程电动执行机构</t>
  </si>
  <si>
    <t>偏心传感器</t>
  </si>
  <si>
    <t>偏心前置器</t>
  </si>
  <si>
    <t>微压开关</t>
  </si>
  <si>
    <t>振动传感器</t>
  </si>
  <si>
    <t>直行程电动执行机构</t>
  </si>
  <si>
    <t>智能压力变送器</t>
  </si>
  <si>
    <t>固定资产—车辆评估明细表</t>
  </si>
  <si>
    <r>
      <rPr>
        <sz val="10"/>
        <rFont val="宋体"/>
        <family val="0"/>
      </rPr>
      <t>表</t>
    </r>
    <r>
      <rPr>
        <sz val="10"/>
        <rFont val="Arial Narrow"/>
        <family val="2"/>
      </rPr>
      <t>4-6-5</t>
    </r>
  </si>
  <si>
    <t>车辆牌号</t>
  </si>
  <si>
    <t>车辆名称
及规格型号</t>
  </si>
  <si>
    <t>生产厂家</t>
  </si>
  <si>
    <t>购置日期</t>
  </si>
  <si>
    <r>
      <t>已行驶里程</t>
    </r>
    <r>
      <rPr>
        <sz val="10"/>
        <rFont val="Times New Roman"/>
        <family val="1"/>
      </rPr>
      <t>(</t>
    </r>
    <r>
      <rPr>
        <sz val="10"/>
        <rFont val="宋体"/>
        <family val="0"/>
      </rPr>
      <t>公里</t>
    </r>
    <r>
      <rPr>
        <sz val="10"/>
        <rFont val="Times New Roman"/>
        <family val="1"/>
      </rPr>
      <t>)</t>
    </r>
  </si>
  <si>
    <r>
      <rPr>
        <sz val="10"/>
        <rFont val="宋体"/>
        <family val="0"/>
      </rPr>
      <t>减：车辆减值准备</t>
    </r>
  </si>
  <si>
    <t>固定资产—电子设备评估明细表</t>
  </si>
  <si>
    <r>
      <rPr>
        <sz val="10"/>
        <rFont val="宋体"/>
        <family val="0"/>
      </rPr>
      <t>表</t>
    </r>
    <r>
      <rPr>
        <sz val="10"/>
        <rFont val="Arial Narrow"/>
        <family val="2"/>
      </rPr>
      <t>4-6-6</t>
    </r>
  </si>
  <si>
    <t>设备
编号</t>
  </si>
  <si>
    <t>设备名称</t>
  </si>
  <si>
    <r>
      <rPr>
        <sz val="10"/>
        <rFont val="宋体"/>
        <family val="0"/>
      </rPr>
      <t>减：电子设备减值准备</t>
    </r>
  </si>
  <si>
    <t>固定资产—土地评估明细表</t>
  </si>
  <si>
    <r>
      <rPr>
        <sz val="10"/>
        <rFont val="宋体"/>
        <family val="0"/>
      </rPr>
      <t>表</t>
    </r>
    <r>
      <rPr>
        <sz val="10"/>
        <rFont val="Arial Narrow"/>
        <family val="2"/>
      </rPr>
      <t>4-6-7</t>
    </r>
  </si>
  <si>
    <t>在建工程评估汇总表</t>
  </si>
  <si>
    <r>
      <rPr>
        <sz val="10"/>
        <rFont val="宋体"/>
        <family val="0"/>
      </rPr>
      <t>表</t>
    </r>
    <r>
      <rPr>
        <sz val="10"/>
        <rFont val="Arial Narrow"/>
        <family val="2"/>
      </rPr>
      <t>4-7</t>
    </r>
  </si>
  <si>
    <t>4-7-1</t>
  </si>
  <si>
    <r>
      <rPr>
        <sz val="10"/>
        <rFont val="宋体"/>
        <family val="0"/>
      </rPr>
      <t>在建工程</t>
    </r>
    <r>
      <rPr>
        <sz val="10"/>
        <rFont val="Arial Narrow"/>
        <family val="2"/>
      </rPr>
      <t>—</t>
    </r>
    <r>
      <rPr>
        <sz val="10"/>
        <rFont val="宋体"/>
        <family val="0"/>
      </rPr>
      <t>土建工程</t>
    </r>
  </si>
  <si>
    <t>4-7-2</t>
  </si>
  <si>
    <r>
      <rPr>
        <sz val="10"/>
        <rFont val="宋体"/>
        <family val="0"/>
      </rPr>
      <t>在建工程</t>
    </r>
    <r>
      <rPr>
        <sz val="10"/>
        <rFont val="Arial Narrow"/>
        <family val="2"/>
      </rPr>
      <t>—</t>
    </r>
    <r>
      <rPr>
        <sz val="10"/>
        <rFont val="宋体"/>
        <family val="0"/>
      </rPr>
      <t>设备安装工程</t>
    </r>
  </si>
  <si>
    <r>
      <rPr>
        <sz val="10"/>
        <rFont val="宋体"/>
        <family val="0"/>
      </rPr>
      <t>在建工程合计</t>
    </r>
  </si>
  <si>
    <r>
      <rPr>
        <sz val="10"/>
        <rFont val="宋体"/>
        <family val="0"/>
      </rPr>
      <t>减：在建工程减值准备</t>
    </r>
  </si>
  <si>
    <t>在建工程—土建工程评估明细表</t>
  </si>
  <si>
    <r>
      <rPr>
        <sz val="10"/>
        <rFont val="宋体"/>
        <family val="0"/>
      </rPr>
      <t>表</t>
    </r>
    <r>
      <rPr>
        <sz val="10"/>
        <rFont val="Arial Narrow"/>
        <family val="2"/>
      </rPr>
      <t>4-7-1</t>
    </r>
  </si>
  <si>
    <t>项目名称</t>
  </si>
  <si>
    <r>
      <t>建筑</t>
    </r>
    <r>
      <rPr>
        <sz val="10"/>
        <rFont val="宋体"/>
        <family val="0"/>
      </rPr>
      <t>面积</t>
    </r>
    <r>
      <rPr>
        <sz val="10"/>
        <rFont val="Times New Roman"/>
        <family val="1"/>
      </rPr>
      <t>/</t>
    </r>
    <r>
      <rPr>
        <sz val="10"/>
        <rFont val="宋体"/>
        <family val="0"/>
      </rPr>
      <t>容积</t>
    </r>
  </si>
  <si>
    <t>开工日期</t>
  </si>
  <si>
    <t>预计完工日期</t>
  </si>
  <si>
    <t>形象进度</t>
  </si>
  <si>
    <t>付款比例</t>
  </si>
  <si>
    <r>
      <rPr>
        <sz val="10"/>
        <rFont val="宋体"/>
        <family val="0"/>
      </rPr>
      <t>减：在建土建工程减值准备</t>
    </r>
  </si>
  <si>
    <t>在建工程—设备安装工程评估明细表</t>
  </si>
  <si>
    <r>
      <rPr>
        <sz val="10"/>
        <rFont val="宋体"/>
        <family val="0"/>
      </rPr>
      <t>表</t>
    </r>
    <r>
      <rPr>
        <sz val="10"/>
        <rFont val="Arial Narrow"/>
        <family val="2"/>
      </rPr>
      <t>4-7-2</t>
    </r>
  </si>
  <si>
    <t>开工
日期</t>
  </si>
  <si>
    <t>预计完
工日期</t>
  </si>
  <si>
    <t>设备费</t>
  </si>
  <si>
    <t>资金成本</t>
  </si>
  <si>
    <t>安装费及其他</t>
  </si>
  <si>
    <r>
      <rPr>
        <sz val="10"/>
        <rFont val="宋体"/>
        <family val="0"/>
      </rPr>
      <t>减：在建设备安装工程减值准备</t>
    </r>
  </si>
  <si>
    <t>工程物资评估明细表</t>
  </si>
  <si>
    <r>
      <rPr>
        <sz val="10"/>
        <rFont val="宋体"/>
        <family val="0"/>
      </rPr>
      <t>表</t>
    </r>
    <r>
      <rPr>
        <sz val="10"/>
        <rFont val="Arial Narrow"/>
        <family val="2"/>
      </rPr>
      <t>4-8</t>
    </r>
  </si>
  <si>
    <t>工程项目</t>
  </si>
  <si>
    <t>计量
单位</t>
  </si>
  <si>
    <r>
      <t xml:space="preserve">增值率
</t>
    </r>
    <r>
      <rPr>
        <sz val="10"/>
        <rFont val="Times New Roman"/>
        <family val="1"/>
      </rPr>
      <t>%</t>
    </r>
  </si>
  <si>
    <r>
      <rPr>
        <sz val="10"/>
        <rFont val="宋体"/>
        <family val="0"/>
      </rPr>
      <t>减：工程物资减值准备</t>
    </r>
  </si>
  <si>
    <t>固定资产清理评估明细表</t>
  </si>
  <si>
    <r>
      <rPr>
        <sz val="10"/>
        <rFont val="宋体"/>
        <family val="0"/>
      </rPr>
      <t>表</t>
    </r>
    <r>
      <rPr>
        <sz val="10"/>
        <rFont val="Arial Narrow"/>
        <family val="2"/>
      </rPr>
      <t>4-9</t>
    </r>
  </si>
  <si>
    <t>待处理资产名称</t>
  </si>
  <si>
    <t>增值率%</t>
  </si>
  <si>
    <t>生产性生物资产评估明细表</t>
  </si>
  <si>
    <r>
      <rPr>
        <sz val="10"/>
        <rFont val="宋体"/>
        <family val="0"/>
      </rPr>
      <t>表</t>
    </r>
    <r>
      <rPr>
        <sz val="10"/>
        <rFont val="Arial Narrow"/>
        <family val="2"/>
      </rPr>
      <t>4-10</t>
    </r>
  </si>
  <si>
    <t>种类</t>
  </si>
  <si>
    <t>群别</t>
  </si>
  <si>
    <t>减：生产性生物资产减值准备</t>
  </si>
  <si>
    <r>
      <t>净</t>
    </r>
    <r>
      <rPr>
        <sz val="10"/>
        <rFont val="Times New Roman"/>
        <family val="1"/>
      </rPr>
      <t xml:space="preserve">            </t>
    </r>
    <r>
      <rPr>
        <sz val="10"/>
        <rFont val="宋体"/>
        <family val="0"/>
      </rPr>
      <t>额</t>
    </r>
  </si>
  <si>
    <t>油气资产评估明细表</t>
  </si>
  <si>
    <r>
      <rPr>
        <sz val="10"/>
        <rFont val="宋体"/>
        <family val="0"/>
      </rPr>
      <t>表</t>
    </r>
    <r>
      <rPr>
        <sz val="10"/>
        <rFont val="Arial Narrow"/>
        <family val="2"/>
      </rPr>
      <t>4-11</t>
    </r>
  </si>
  <si>
    <t>类别</t>
  </si>
  <si>
    <t>矿区（或油田）</t>
  </si>
  <si>
    <t>形成日期</t>
  </si>
  <si>
    <t>来源（购入、自行建造）</t>
  </si>
  <si>
    <r>
      <rPr>
        <sz val="10"/>
        <rFont val="宋体"/>
        <family val="0"/>
      </rPr>
      <t>减：油气资产减值准备</t>
    </r>
  </si>
  <si>
    <t>无形资产评估汇总表</t>
  </si>
  <si>
    <r>
      <rPr>
        <sz val="10"/>
        <rFont val="宋体"/>
        <family val="0"/>
      </rPr>
      <t>表</t>
    </r>
    <r>
      <rPr>
        <sz val="10"/>
        <rFont val="Arial Narrow"/>
        <family val="2"/>
      </rPr>
      <t>4-12</t>
    </r>
  </si>
  <si>
    <t>4-12-1</t>
  </si>
  <si>
    <r>
      <rPr>
        <sz val="10"/>
        <rFont val="宋体"/>
        <family val="0"/>
      </rPr>
      <t>无形资产</t>
    </r>
    <r>
      <rPr>
        <sz val="10"/>
        <rFont val="Arial Narrow"/>
        <family val="2"/>
      </rPr>
      <t>-</t>
    </r>
    <r>
      <rPr>
        <sz val="10"/>
        <rFont val="宋体"/>
        <family val="0"/>
      </rPr>
      <t>土地使用权</t>
    </r>
  </si>
  <si>
    <t>4-12-2</t>
  </si>
  <si>
    <r>
      <rPr>
        <sz val="10"/>
        <rFont val="宋体"/>
        <family val="0"/>
      </rPr>
      <t>无形资产</t>
    </r>
    <r>
      <rPr>
        <sz val="10"/>
        <rFont val="Arial Narrow"/>
        <family val="2"/>
      </rPr>
      <t>-</t>
    </r>
    <r>
      <rPr>
        <sz val="10"/>
        <rFont val="宋体"/>
        <family val="0"/>
      </rPr>
      <t>矿业权</t>
    </r>
  </si>
  <si>
    <t>4-12-3</t>
  </si>
  <si>
    <r>
      <rPr>
        <sz val="10"/>
        <rFont val="宋体"/>
        <family val="0"/>
      </rPr>
      <t>无形资产</t>
    </r>
    <r>
      <rPr>
        <sz val="10"/>
        <rFont val="Arial Narrow"/>
        <family val="2"/>
      </rPr>
      <t>-</t>
    </r>
    <r>
      <rPr>
        <sz val="10"/>
        <rFont val="宋体"/>
        <family val="0"/>
      </rPr>
      <t>其他无形资产</t>
    </r>
  </si>
  <si>
    <r>
      <rPr>
        <sz val="10"/>
        <rFont val="宋体"/>
        <family val="0"/>
      </rPr>
      <t>合</t>
    </r>
    <r>
      <rPr>
        <sz val="10"/>
        <rFont val="Arial Narrow"/>
        <family val="2"/>
      </rPr>
      <t xml:space="preserve">        </t>
    </r>
    <r>
      <rPr>
        <sz val="10"/>
        <rFont val="宋体"/>
        <family val="0"/>
      </rPr>
      <t>计</t>
    </r>
  </si>
  <si>
    <r>
      <rPr>
        <sz val="10"/>
        <rFont val="宋体"/>
        <family val="0"/>
      </rPr>
      <t>减：无形资产减值准备</t>
    </r>
  </si>
  <si>
    <t>无形资产—土地使用权评估明细表</t>
  </si>
  <si>
    <r>
      <rPr>
        <sz val="10"/>
        <rFont val="宋体"/>
        <family val="0"/>
      </rPr>
      <t>表</t>
    </r>
    <r>
      <rPr>
        <sz val="10"/>
        <rFont val="Arial Narrow"/>
        <family val="2"/>
      </rPr>
      <t>4-12-1</t>
    </r>
  </si>
  <si>
    <t>土地使用者</t>
  </si>
  <si>
    <t>无形资产—矿业权评估明细表</t>
  </si>
  <si>
    <r>
      <rPr>
        <sz val="10"/>
        <rFont val="宋体"/>
        <family val="0"/>
      </rPr>
      <t>表</t>
    </r>
    <r>
      <rPr>
        <sz val="10"/>
        <rFont val="Arial Narrow"/>
        <family val="2"/>
      </rPr>
      <t>4-12-2</t>
    </r>
  </si>
  <si>
    <t>名称、种类（探矿权/采矿权）</t>
  </si>
  <si>
    <t>勘查（采矿）许可证编号</t>
  </si>
  <si>
    <t>取得方式</t>
  </si>
  <si>
    <t>剩余有效年限</t>
  </si>
  <si>
    <t>勘查开发阶段</t>
  </si>
  <si>
    <t>核定（批准）生产规模</t>
  </si>
  <si>
    <t>无形资产—其他无形资产评估明细表</t>
  </si>
  <si>
    <r>
      <rPr>
        <sz val="10"/>
        <rFont val="宋体"/>
        <family val="0"/>
      </rPr>
      <t>表</t>
    </r>
    <r>
      <rPr>
        <sz val="10"/>
        <rFont val="Arial Narrow"/>
        <family val="2"/>
      </rPr>
      <t>4-12-3</t>
    </r>
  </si>
  <si>
    <t>无形资产名称和内容</t>
  </si>
  <si>
    <r>
      <t>法定</t>
    </r>
    <r>
      <rPr>
        <sz val="10"/>
        <rFont val="Times New Roman"/>
        <family val="1"/>
      </rPr>
      <t>/</t>
    </r>
    <r>
      <rPr>
        <sz val="10"/>
        <rFont val="宋体"/>
        <family val="0"/>
      </rPr>
      <t>预计使用年月</t>
    </r>
  </si>
  <si>
    <t>尚可使用年限</t>
  </si>
  <si>
    <t>‘</t>
  </si>
  <si>
    <t>开发支出评估明细表</t>
  </si>
  <si>
    <r>
      <rPr>
        <sz val="10"/>
        <rFont val="宋体"/>
        <family val="0"/>
      </rPr>
      <t>表</t>
    </r>
    <r>
      <rPr>
        <sz val="10"/>
        <rFont val="Arial Narrow"/>
        <family val="2"/>
      </rPr>
      <t>4-13</t>
    </r>
  </si>
  <si>
    <t>内容或名称</t>
  </si>
  <si>
    <t>商誉评估明细表</t>
  </si>
  <si>
    <r>
      <rPr>
        <sz val="10"/>
        <rFont val="宋体"/>
        <family val="0"/>
      </rPr>
      <t>表</t>
    </r>
    <r>
      <rPr>
        <sz val="10"/>
        <rFont val="Arial Narrow"/>
        <family val="2"/>
      </rPr>
      <t>4-14</t>
    </r>
  </si>
  <si>
    <r>
      <rPr>
        <sz val="10"/>
        <rFont val="宋体"/>
        <family val="0"/>
      </rPr>
      <t>减：商誉减值准备</t>
    </r>
  </si>
  <si>
    <t>长期待摊费用评估明细表</t>
  </si>
  <si>
    <r>
      <rPr>
        <sz val="10"/>
        <rFont val="宋体"/>
        <family val="0"/>
      </rPr>
      <t>表</t>
    </r>
    <r>
      <rPr>
        <sz val="10"/>
        <rFont val="Arial Narrow"/>
        <family val="2"/>
      </rPr>
      <t>4-15</t>
    </r>
  </si>
  <si>
    <t>费用名称或内容</t>
  </si>
  <si>
    <t>原始发生额</t>
  </si>
  <si>
    <t>预计摊
销月数</t>
  </si>
  <si>
    <t>尚存受
益月数</t>
  </si>
  <si>
    <r>
      <rPr>
        <sz val="10"/>
        <rFont val="宋体"/>
        <family val="0"/>
      </rPr>
      <t>合</t>
    </r>
    <r>
      <rPr>
        <sz val="10"/>
        <rFont val="Arial Narrow"/>
        <family val="2"/>
      </rPr>
      <t xml:space="preserve">                    </t>
    </r>
    <r>
      <rPr>
        <sz val="10"/>
        <rFont val="宋体"/>
        <family val="0"/>
      </rPr>
      <t>计</t>
    </r>
  </si>
  <si>
    <t>递延所得税资产评估明细表</t>
  </si>
  <si>
    <r>
      <rPr>
        <sz val="10"/>
        <rFont val="宋体"/>
        <family val="0"/>
      </rPr>
      <t>表</t>
    </r>
    <r>
      <rPr>
        <sz val="10"/>
        <rFont val="Arial Narrow"/>
        <family val="2"/>
      </rPr>
      <t>4-16</t>
    </r>
  </si>
  <si>
    <t>增值率</t>
  </si>
  <si>
    <t>其他非流动资产评估明细表</t>
  </si>
  <si>
    <r>
      <rPr>
        <sz val="10"/>
        <rFont val="宋体"/>
        <family val="0"/>
      </rPr>
      <t>表</t>
    </r>
    <r>
      <rPr>
        <sz val="10"/>
        <rFont val="Arial Narrow"/>
        <family val="2"/>
      </rPr>
      <t>4-17</t>
    </r>
  </si>
  <si>
    <t>流动负债评估汇总表</t>
  </si>
  <si>
    <r>
      <rPr>
        <sz val="10"/>
        <rFont val="宋体"/>
        <family val="0"/>
      </rPr>
      <t>表</t>
    </r>
    <r>
      <rPr>
        <sz val="10"/>
        <rFont val="Arial Narrow"/>
        <family val="2"/>
      </rPr>
      <t>5</t>
    </r>
  </si>
  <si>
    <t>增值额</t>
  </si>
  <si>
    <t>5-1</t>
  </si>
  <si>
    <r>
      <rPr>
        <sz val="10"/>
        <rFont val="宋体"/>
        <family val="0"/>
      </rPr>
      <t>短期借款</t>
    </r>
  </si>
  <si>
    <t>5-2</t>
  </si>
  <si>
    <r>
      <rPr>
        <sz val="10"/>
        <rFont val="宋体"/>
        <family val="0"/>
      </rPr>
      <t>交易性金融负债</t>
    </r>
  </si>
  <si>
    <t>5-3</t>
  </si>
  <si>
    <r>
      <rPr>
        <sz val="10"/>
        <rFont val="宋体"/>
        <family val="0"/>
      </rPr>
      <t>应付票据</t>
    </r>
  </si>
  <si>
    <t>5-4</t>
  </si>
  <si>
    <r>
      <rPr>
        <sz val="10"/>
        <rFont val="宋体"/>
        <family val="0"/>
      </rPr>
      <t>应付账款</t>
    </r>
  </si>
  <si>
    <t>5-5</t>
  </si>
  <si>
    <r>
      <rPr>
        <sz val="10"/>
        <rFont val="宋体"/>
        <family val="0"/>
      </rPr>
      <t>预收款项</t>
    </r>
  </si>
  <si>
    <t>5-6</t>
  </si>
  <si>
    <r>
      <rPr>
        <sz val="10"/>
        <rFont val="宋体"/>
        <family val="0"/>
      </rPr>
      <t>应付职工薪酬</t>
    </r>
  </si>
  <si>
    <t>5-7</t>
  </si>
  <si>
    <r>
      <rPr>
        <sz val="10"/>
        <rFont val="宋体"/>
        <family val="0"/>
      </rPr>
      <t>应交税费</t>
    </r>
  </si>
  <si>
    <t>5-8</t>
  </si>
  <si>
    <r>
      <rPr>
        <sz val="10"/>
        <rFont val="宋体"/>
        <family val="0"/>
      </rPr>
      <t>应付利息</t>
    </r>
  </si>
  <si>
    <t>5-9</t>
  </si>
  <si>
    <r>
      <rPr>
        <sz val="10"/>
        <rFont val="宋体"/>
        <family val="0"/>
      </rPr>
      <t>应付股利（应付利润）</t>
    </r>
  </si>
  <si>
    <t>5-10</t>
  </si>
  <si>
    <r>
      <rPr>
        <sz val="10"/>
        <rFont val="宋体"/>
        <family val="0"/>
      </rPr>
      <t>其他应付款</t>
    </r>
  </si>
  <si>
    <t>5-11</t>
  </si>
  <si>
    <r>
      <rPr>
        <sz val="10"/>
        <rFont val="宋体"/>
        <family val="0"/>
      </rPr>
      <t>一年内到期的非流动负债</t>
    </r>
  </si>
  <si>
    <t>5-12</t>
  </si>
  <si>
    <r>
      <rPr>
        <sz val="10"/>
        <rFont val="宋体"/>
        <family val="0"/>
      </rPr>
      <t>其他流动负债</t>
    </r>
  </si>
  <si>
    <r>
      <rPr>
        <sz val="10"/>
        <rFont val="宋体"/>
        <family val="0"/>
      </rPr>
      <t>流动负债合计</t>
    </r>
  </si>
  <si>
    <t>短期借款评估明细表</t>
  </si>
  <si>
    <r>
      <t xml:space="preserve"> </t>
    </r>
    <r>
      <rPr>
        <sz val="10"/>
        <rFont val="宋体"/>
        <family val="0"/>
      </rPr>
      <t>表</t>
    </r>
    <r>
      <rPr>
        <sz val="10"/>
        <rFont val="Arial Narrow"/>
        <family val="2"/>
      </rPr>
      <t>5-1</t>
    </r>
  </si>
  <si>
    <t>放款银行（或机构）名称</t>
  </si>
  <si>
    <r>
      <t>月利率</t>
    </r>
    <r>
      <rPr>
        <sz val="10"/>
        <rFont val="Times New Roman"/>
        <family val="1"/>
      </rPr>
      <t>%</t>
    </r>
  </si>
  <si>
    <t>币种</t>
  </si>
  <si>
    <t>外币金额</t>
  </si>
  <si>
    <t>外币基准日汇率</t>
  </si>
  <si>
    <t>交易性金融负债评估明细表</t>
  </si>
  <si>
    <r>
      <rPr>
        <sz val="10"/>
        <rFont val="宋体"/>
        <family val="0"/>
      </rPr>
      <t>表</t>
    </r>
    <r>
      <rPr>
        <sz val="10"/>
        <rFont val="Arial Narrow"/>
        <family val="2"/>
      </rPr>
      <t>5-2</t>
    </r>
  </si>
  <si>
    <t>应付票据评估明细表</t>
  </si>
  <si>
    <r>
      <rPr>
        <sz val="10"/>
        <rFont val="宋体"/>
        <family val="0"/>
      </rPr>
      <t>表</t>
    </r>
    <r>
      <rPr>
        <sz val="10"/>
        <rFont val="Arial Narrow"/>
        <family val="2"/>
      </rPr>
      <t>5-3</t>
    </r>
  </si>
  <si>
    <t>应付账款评估明细表</t>
  </si>
  <si>
    <r>
      <rPr>
        <sz val="10"/>
        <rFont val="宋体"/>
        <family val="0"/>
      </rPr>
      <t>表</t>
    </r>
    <r>
      <rPr>
        <sz val="10"/>
        <rFont val="Arial Narrow"/>
        <family val="2"/>
      </rPr>
      <t>5-4</t>
    </r>
  </si>
  <si>
    <t>预收账款评估明细表</t>
  </si>
  <si>
    <r>
      <rPr>
        <sz val="10"/>
        <rFont val="宋体"/>
        <family val="0"/>
      </rPr>
      <t>表</t>
    </r>
    <r>
      <rPr>
        <sz val="10"/>
        <rFont val="Arial Narrow"/>
        <family val="2"/>
      </rPr>
      <t>5-5</t>
    </r>
  </si>
  <si>
    <t>应付职工薪酬评估明细表</t>
  </si>
  <si>
    <r>
      <rPr>
        <sz val="10"/>
        <rFont val="宋体"/>
        <family val="0"/>
      </rPr>
      <t>表</t>
    </r>
    <r>
      <rPr>
        <sz val="10"/>
        <rFont val="Arial Narrow"/>
        <family val="2"/>
      </rPr>
      <t>5-6</t>
    </r>
  </si>
  <si>
    <r>
      <rPr>
        <sz val="10"/>
        <rFont val="宋体"/>
        <family val="0"/>
      </rPr>
      <t>工资、奖金、津贴和补贴</t>
    </r>
  </si>
  <si>
    <r>
      <rPr>
        <sz val="10"/>
        <rFont val="宋体"/>
        <family val="0"/>
      </rPr>
      <t>职工福利费</t>
    </r>
  </si>
  <si>
    <r>
      <rPr>
        <sz val="10"/>
        <rFont val="宋体"/>
        <family val="0"/>
      </rPr>
      <t>医疗保险费</t>
    </r>
  </si>
  <si>
    <r>
      <rPr>
        <sz val="10"/>
        <rFont val="宋体"/>
        <family val="0"/>
      </rPr>
      <t>基本养老保险费</t>
    </r>
  </si>
  <si>
    <r>
      <rPr>
        <sz val="10"/>
        <rFont val="宋体"/>
        <family val="0"/>
      </rPr>
      <t>年金缴费</t>
    </r>
  </si>
  <si>
    <r>
      <rPr>
        <sz val="10"/>
        <rFont val="宋体"/>
        <family val="0"/>
      </rPr>
      <t>失业保险费</t>
    </r>
  </si>
  <si>
    <r>
      <rPr>
        <sz val="10"/>
        <rFont val="宋体"/>
        <family val="0"/>
      </rPr>
      <t>工伤保险费</t>
    </r>
  </si>
  <si>
    <r>
      <rPr>
        <sz val="10"/>
        <rFont val="宋体"/>
        <family val="0"/>
      </rPr>
      <t>生育保险费</t>
    </r>
  </si>
  <si>
    <r>
      <rPr>
        <sz val="10"/>
        <rFont val="宋体"/>
        <family val="0"/>
      </rPr>
      <t>住房公积金</t>
    </r>
  </si>
  <si>
    <r>
      <rPr>
        <sz val="10"/>
        <rFont val="宋体"/>
        <family val="0"/>
      </rPr>
      <t>工会经费</t>
    </r>
  </si>
  <si>
    <r>
      <rPr>
        <sz val="10"/>
        <rFont val="宋体"/>
        <family val="0"/>
      </rPr>
      <t>职工教育经费</t>
    </r>
  </si>
  <si>
    <r>
      <rPr>
        <sz val="10"/>
        <rFont val="宋体"/>
        <family val="0"/>
      </rPr>
      <t>非货币性福利</t>
    </r>
  </si>
  <si>
    <r>
      <rPr>
        <sz val="10"/>
        <rFont val="宋体"/>
        <family val="0"/>
      </rPr>
      <t>辞退福利</t>
    </r>
  </si>
  <si>
    <r>
      <rPr>
        <sz val="10"/>
        <rFont val="宋体"/>
        <family val="0"/>
      </rPr>
      <t>股份支付</t>
    </r>
  </si>
  <si>
    <r>
      <rPr>
        <sz val="10"/>
        <rFont val="宋体"/>
        <family val="0"/>
      </rPr>
      <t>其他</t>
    </r>
  </si>
  <si>
    <t>应交税费评估明细表</t>
  </si>
  <si>
    <r>
      <rPr>
        <sz val="10"/>
        <rFont val="宋体"/>
        <family val="0"/>
      </rPr>
      <t>表</t>
    </r>
    <r>
      <rPr>
        <sz val="10"/>
        <rFont val="Arial Narrow"/>
        <family val="2"/>
      </rPr>
      <t>5-7</t>
    </r>
  </si>
  <si>
    <t>征税机关</t>
  </si>
  <si>
    <t>税费种类</t>
  </si>
  <si>
    <t>应付利息评估明细表</t>
  </si>
  <si>
    <r>
      <rPr>
        <sz val="10"/>
        <rFont val="宋体"/>
        <family val="0"/>
      </rPr>
      <t>表</t>
    </r>
    <r>
      <rPr>
        <sz val="10"/>
        <rFont val="Arial Narrow"/>
        <family val="2"/>
      </rPr>
      <t>5-8</t>
    </r>
  </si>
  <si>
    <t>应付股利（应付利润）评估明细表</t>
  </si>
  <si>
    <r>
      <rPr>
        <sz val="10"/>
        <rFont val="宋体"/>
        <family val="0"/>
      </rPr>
      <t>表</t>
    </r>
    <r>
      <rPr>
        <sz val="10"/>
        <rFont val="Arial Narrow"/>
        <family val="2"/>
      </rPr>
      <t>5-9</t>
    </r>
  </si>
  <si>
    <t>投资单位名称（股东）</t>
  </si>
  <si>
    <t>利润所属期间</t>
  </si>
  <si>
    <t>其他应付款评估明细表</t>
  </si>
  <si>
    <r>
      <rPr>
        <sz val="10"/>
        <rFont val="宋体"/>
        <family val="0"/>
      </rPr>
      <t>表</t>
    </r>
    <r>
      <rPr>
        <sz val="10"/>
        <rFont val="Arial Narrow"/>
        <family val="2"/>
      </rPr>
      <t>5-10</t>
    </r>
  </si>
  <si>
    <t>一年内到期的非流动负债评估明细表</t>
  </si>
  <si>
    <r>
      <rPr>
        <sz val="10"/>
        <rFont val="宋体"/>
        <family val="0"/>
      </rPr>
      <t>表</t>
    </r>
    <r>
      <rPr>
        <sz val="10"/>
        <rFont val="Arial Narrow"/>
        <family val="2"/>
      </rPr>
      <t>5-11</t>
    </r>
  </si>
  <si>
    <t>结算项目</t>
  </si>
  <si>
    <r>
      <t>票面月利率</t>
    </r>
    <r>
      <rPr>
        <sz val="10"/>
        <rFont val="Times New Roman"/>
        <family val="1"/>
      </rPr>
      <t>%</t>
    </r>
  </si>
  <si>
    <t>其他流动负债评估明细表</t>
  </si>
  <si>
    <r>
      <rPr>
        <sz val="10"/>
        <rFont val="宋体"/>
        <family val="0"/>
      </rPr>
      <t>表</t>
    </r>
    <r>
      <rPr>
        <sz val="10"/>
        <rFont val="Arial Narrow"/>
        <family val="2"/>
      </rPr>
      <t>5-12</t>
    </r>
  </si>
  <si>
    <t>非流动负债评估汇总表</t>
  </si>
  <si>
    <r>
      <rPr>
        <sz val="10"/>
        <rFont val="宋体"/>
        <family val="0"/>
      </rPr>
      <t>表</t>
    </r>
    <r>
      <rPr>
        <sz val="10"/>
        <rFont val="Arial Narrow"/>
        <family val="2"/>
      </rPr>
      <t>6</t>
    </r>
  </si>
  <si>
    <t>6-1</t>
  </si>
  <si>
    <r>
      <rPr>
        <sz val="10"/>
        <rFont val="宋体"/>
        <family val="0"/>
      </rPr>
      <t>长期借款</t>
    </r>
  </si>
  <si>
    <t>6-2</t>
  </si>
  <si>
    <r>
      <rPr>
        <sz val="10"/>
        <rFont val="宋体"/>
        <family val="0"/>
      </rPr>
      <t>应付债券</t>
    </r>
  </si>
  <si>
    <t>6-3</t>
  </si>
  <si>
    <r>
      <rPr>
        <sz val="10"/>
        <rFont val="宋体"/>
        <family val="0"/>
      </rPr>
      <t>长期应付款</t>
    </r>
  </si>
  <si>
    <t>6-4</t>
  </si>
  <si>
    <r>
      <rPr>
        <sz val="10"/>
        <rFont val="宋体"/>
        <family val="0"/>
      </rPr>
      <t>专项应付款</t>
    </r>
  </si>
  <si>
    <t>6-5</t>
  </si>
  <si>
    <r>
      <rPr>
        <sz val="10"/>
        <rFont val="宋体"/>
        <family val="0"/>
      </rPr>
      <t>预计负债</t>
    </r>
  </si>
  <si>
    <t>6-6</t>
  </si>
  <si>
    <r>
      <rPr>
        <sz val="10"/>
        <rFont val="宋体"/>
        <family val="0"/>
      </rPr>
      <t>递延所得税负债</t>
    </r>
  </si>
  <si>
    <t>6-7</t>
  </si>
  <si>
    <r>
      <rPr>
        <sz val="10"/>
        <rFont val="宋体"/>
        <family val="0"/>
      </rPr>
      <t>其他非流动负债</t>
    </r>
  </si>
  <si>
    <r>
      <rPr>
        <sz val="10"/>
        <rFont val="宋体"/>
        <family val="0"/>
      </rPr>
      <t>非流动负债合计</t>
    </r>
  </si>
  <si>
    <t>长期借款评估明细表</t>
  </si>
  <si>
    <r>
      <rPr>
        <sz val="10"/>
        <rFont val="宋体"/>
        <family val="0"/>
      </rPr>
      <t>表</t>
    </r>
    <r>
      <rPr>
        <sz val="10"/>
        <rFont val="Arial Narrow"/>
        <family val="2"/>
      </rPr>
      <t>6-1</t>
    </r>
  </si>
  <si>
    <r>
      <t>年利率</t>
    </r>
    <r>
      <rPr>
        <sz val="10"/>
        <rFont val="Times New Roman"/>
        <family val="1"/>
      </rPr>
      <t>%</t>
    </r>
  </si>
  <si>
    <t>应付债券评估明细表</t>
  </si>
  <si>
    <t>表6-2</t>
  </si>
  <si>
    <t>债券发行单位</t>
  </si>
  <si>
    <t>票面利率%</t>
  </si>
  <si>
    <r>
      <t xml:space="preserve"> </t>
    </r>
    <r>
      <rPr>
        <sz val="10"/>
        <rFont val="宋体"/>
        <family val="0"/>
      </rPr>
      <t>备</t>
    </r>
    <r>
      <rPr>
        <sz val="10"/>
        <rFont val="Times New Roman"/>
        <family val="1"/>
      </rPr>
      <t xml:space="preserve"> </t>
    </r>
    <r>
      <rPr>
        <sz val="10"/>
        <rFont val="宋体"/>
        <family val="0"/>
      </rPr>
      <t>注</t>
    </r>
  </si>
  <si>
    <t>长期应付款评估明细表</t>
  </si>
  <si>
    <r>
      <rPr>
        <sz val="10"/>
        <rFont val="宋体"/>
        <family val="0"/>
      </rPr>
      <t>表</t>
    </r>
    <r>
      <rPr>
        <sz val="10"/>
        <rFont val="Arial Narrow"/>
        <family val="2"/>
      </rPr>
      <t>6-3</t>
    </r>
  </si>
  <si>
    <t>初始额</t>
  </si>
  <si>
    <t>利息及汇率净损失</t>
  </si>
  <si>
    <t>专项应付款评估明细表</t>
  </si>
  <si>
    <t>表6-4</t>
  </si>
  <si>
    <t>户名（或结算对象）</t>
  </si>
  <si>
    <t>款项内容</t>
  </si>
  <si>
    <t>预计负债评估明细表</t>
  </si>
  <si>
    <r>
      <rPr>
        <sz val="10"/>
        <rFont val="宋体"/>
        <family val="0"/>
      </rPr>
      <t>表</t>
    </r>
    <r>
      <rPr>
        <sz val="10"/>
        <rFont val="Arial Narrow"/>
        <family val="2"/>
      </rPr>
      <t>6-5</t>
    </r>
  </si>
  <si>
    <t>核算内容</t>
  </si>
  <si>
    <t>递延所得税负债评估明细表</t>
  </si>
  <si>
    <r>
      <rPr>
        <sz val="10"/>
        <rFont val="宋体"/>
        <family val="0"/>
      </rPr>
      <t>表</t>
    </r>
    <r>
      <rPr>
        <sz val="10"/>
        <rFont val="Arial Narrow"/>
        <family val="2"/>
      </rPr>
      <t>6-6</t>
    </r>
  </si>
  <si>
    <t>内容</t>
  </si>
  <si>
    <t>其他非流动负债评估明细表</t>
  </si>
  <si>
    <r>
      <rPr>
        <sz val="10"/>
        <rFont val="宋体"/>
        <family val="0"/>
      </rPr>
      <t>表</t>
    </r>
    <r>
      <rPr>
        <sz val="10"/>
        <rFont val="Arial Narrow"/>
        <family val="2"/>
      </rPr>
      <t>6-7</t>
    </r>
  </si>
</sst>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_(* #,##0.00_);_(* \(#,##0.00\);_(* &quot;-&quot;??_);_(@_)"/>
    <numFmt numFmtId="178" formatCode="_-* #,##0_-;\-* #,##0_-;_-* &quot;-&quot;_-;_-@_-"/>
    <numFmt numFmtId="179" formatCode="&quot;\&quot;#,##0;[Red]&quot;\&quot;&quot;\&quot;&quot;\&quot;&quot;\&quot;&quot;\&quot;&quot;\&quot;&quot;\&quot;\-#,##0"/>
    <numFmt numFmtId="180" formatCode="_(&quot;$&quot;* #,##0_);_(&quot;$&quot;* \(#,##0\);_(&quot;$&quot;* &quot;-&quot;??_);_(@_)"/>
    <numFmt numFmtId="181" formatCode="_(* #,##0_);_(* \(#,##0\);_(* &quot;-&quot;_);_(@_)"/>
    <numFmt numFmtId="182" formatCode="_-#,###.00,_-;\(#,###.00,\);_-\ \ &quot;-&quot;_-;_-@_-"/>
    <numFmt numFmtId="183" formatCode="_-#0&quot;.&quot;0,_-;\(#0&quot;.&quot;0,\);_-\ \ &quot;-&quot;_-;_-@_-"/>
    <numFmt numFmtId="184" formatCode="_-#,##0_-;\(#,##0\);_-\ \ &quot;-&quot;_-;_-@_-"/>
    <numFmt numFmtId="185" formatCode="_-#,##0.00_-;\(#,##0.00\);_-\ \ &quot;-&quot;_-;_-@_-"/>
    <numFmt numFmtId="186" formatCode="mmm/dd/yyyy;_-\ &quot;N/A&quot;_-;_-\ &quot;-&quot;_-"/>
    <numFmt numFmtId="187" formatCode="_-#,###,_-;\(#,###,\);_-\ \ &quot;-&quot;_-;_-@_-"/>
    <numFmt numFmtId="188" formatCode="mmm/yyyy;_-\ &quot;N/A&quot;_-;_-\ &quot;-&quot;_-"/>
    <numFmt numFmtId="189" formatCode="_-#,##0%_-;\(#,##0%\);_-\ &quot;-&quot;_-"/>
    <numFmt numFmtId="190" formatCode="_-#0&quot;.&quot;0000_-;\(#0&quot;.&quot;0000\);_-\ \ &quot;-&quot;_-;_-@_-"/>
    <numFmt numFmtId="191" formatCode="_-* #,##0_-;\-* #,##0_-;_-* &quot;-&quot;??_-;_-@_-"/>
    <numFmt numFmtId="192" formatCode="0.000%"/>
    <numFmt numFmtId="193" formatCode="_-* #,##0.00_-;\-* #,##0.00_-;_-* &quot;-&quot;??_-;_-@_-"/>
    <numFmt numFmtId="194" formatCode="#,##0.0"/>
    <numFmt numFmtId="195" formatCode="0.0%"/>
    <numFmt numFmtId="196" formatCode="_(&quot;$&quot;* #,##0_);_(&quot;$&quot;* \(#,##0\);_(&quot;$&quot;* &quot;-&quot;_);_(@_)"/>
    <numFmt numFmtId="197" formatCode="_(&quot;$&quot;* #,##0.00_);_(&quot;$&quot;* \(#,##0.00\);_(&quot;$&quot;* &quot;-&quot;??_);_(@_)"/>
    <numFmt numFmtId="198" formatCode="_([$€-2]* #,##0.00_);_([$€-2]* \(#,##0.00\);_([$€-2]* &quot;-&quot;??_)"/>
    <numFmt numFmtId="199" formatCode="#,##0\ &quot; &quot;;\(#,##0\)\ ;&quot;—&quot;&quot; &quot;&quot; &quot;&quot; &quot;&quot; &quot;"/>
    <numFmt numFmtId="200" formatCode="_(&quot;$&quot;* #,##0.0_);_(&quot;$&quot;* \(#,##0.0\);_(&quot;$&quot;* &quot;-&quot;??_);_(@_)"/>
    <numFmt numFmtId="201" formatCode="#,##0.00&quot;￥&quot;;\-#,##0.00&quot;￥&quot;"/>
    <numFmt numFmtId="202" formatCode="_-* #,##0.00&quot;￥&quot;_-;\-* #,##0.00&quot;￥&quot;_-;_-* &quot;-&quot;??&quot;￥&quot;_-;_-@_-"/>
    <numFmt numFmtId="203" formatCode="_-* #,##0&quot;￥&quot;_-;\-* #,##0&quot;￥&quot;_-;_-* &quot;-&quot;&quot;￥&quot;_-;_-@_-"/>
    <numFmt numFmtId="204" formatCode="#,##0.00&quot;￥&quot;;[Red]\-#,##0.00&quot;￥&quot;"/>
    <numFmt numFmtId="205" formatCode="mmm\ dd\,\ yy"/>
    <numFmt numFmtId="206" formatCode="mm/dd/yy_)"/>
    <numFmt numFmtId="207" formatCode="0.00_);[Red]\(0.00\)"/>
    <numFmt numFmtId="208" formatCode="0.00000_ "/>
    <numFmt numFmtId="209" formatCode="#,##0.00_);[Red]\(#,##0.00\)"/>
    <numFmt numFmtId="210" formatCode="0.00_ "/>
    <numFmt numFmtId="211" formatCode="#,##0.00_ ;[Red]\-#,##0.00\ "/>
    <numFmt numFmtId="212" formatCode="#,##0.00_ "/>
  </numFmts>
  <fonts count="79">
    <font>
      <sz val="12"/>
      <name val="Times New Roman"/>
      <family val="1"/>
    </font>
    <font>
      <sz val="11"/>
      <name val="宋体"/>
      <family val="0"/>
    </font>
    <font>
      <sz val="18"/>
      <name val="Times New Roman"/>
      <family val="1"/>
    </font>
    <font>
      <sz val="10"/>
      <name val="Times New Roman"/>
      <family val="1"/>
    </font>
    <font>
      <sz val="10"/>
      <name val="Arial Narrow"/>
      <family val="2"/>
    </font>
    <font>
      <sz val="18"/>
      <name val="黑体"/>
      <family val="3"/>
    </font>
    <font>
      <sz val="10"/>
      <name val="宋体"/>
      <family val="0"/>
    </font>
    <font>
      <sz val="11"/>
      <name val="Times New Roman"/>
      <family val="1"/>
    </font>
    <font>
      <sz val="9"/>
      <name val="宋体"/>
      <family val="0"/>
    </font>
    <font>
      <sz val="12"/>
      <color indexed="10"/>
      <name val="Times New Roman"/>
      <family val="1"/>
    </font>
    <font>
      <sz val="10"/>
      <color indexed="53"/>
      <name val="宋体"/>
      <family val="0"/>
    </font>
    <font>
      <b/>
      <sz val="18"/>
      <color indexed="62"/>
      <name val="宋体"/>
      <family val="0"/>
    </font>
    <font>
      <sz val="10"/>
      <color indexed="62"/>
      <name val="宋体"/>
      <family val="0"/>
    </font>
    <font>
      <sz val="10"/>
      <color indexed="9"/>
      <name val="宋体"/>
      <family val="0"/>
    </font>
    <font>
      <sz val="10"/>
      <color indexed="8"/>
      <name val="宋体"/>
      <family val="0"/>
    </font>
    <font>
      <sz val="10"/>
      <color indexed="8"/>
      <name val="MS Sans Serif"/>
      <family val="2"/>
    </font>
    <font>
      <sz val="8"/>
      <name val="Times New Roman"/>
      <family val="1"/>
    </font>
    <font>
      <sz val="10"/>
      <name val="Tms Rmn"/>
      <family val="2"/>
    </font>
    <font>
      <sz val="10"/>
      <color indexed="16"/>
      <name val="宋体"/>
      <family val="0"/>
    </font>
    <font>
      <u val="single"/>
      <sz val="12"/>
      <color indexed="12"/>
      <name val="宋体"/>
      <family val="0"/>
    </font>
    <font>
      <b/>
      <sz val="8"/>
      <name val="Arial"/>
      <family val="2"/>
    </font>
    <font>
      <b/>
      <sz val="10"/>
      <color indexed="63"/>
      <name val="宋体"/>
      <family val="0"/>
    </font>
    <font>
      <i/>
      <sz val="10"/>
      <color indexed="23"/>
      <name val="宋体"/>
      <family val="0"/>
    </font>
    <font>
      <u val="single"/>
      <sz val="12"/>
      <color indexed="36"/>
      <name val="宋体"/>
      <family val="0"/>
    </font>
    <font>
      <sz val="10"/>
      <name val="Arial"/>
      <family val="2"/>
    </font>
    <font>
      <sz val="10"/>
      <color indexed="16"/>
      <name val="MS Serif"/>
      <family val="2"/>
    </font>
    <font>
      <b/>
      <sz val="11"/>
      <color indexed="62"/>
      <name val="宋体"/>
      <family val="0"/>
    </font>
    <font>
      <sz val="10"/>
      <color indexed="10"/>
      <name val="宋体"/>
      <family val="0"/>
    </font>
    <font>
      <b/>
      <sz val="15"/>
      <color indexed="62"/>
      <name val="宋体"/>
      <family val="0"/>
    </font>
    <font>
      <sz val="10"/>
      <name val="MS Sans Serif"/>
      <family val="2"/>
    </font>
    <font>
      <sz val="12"/>
      <name val="宋体"/>
      <family val="0"/>
    </font>
    <font>
      <b/>
      <sz val="11"/>
      <name val="Helv"/>
      <family val="2"/>
    </font>
    <font>
      <b/>
      <sz val="13"/>
      <color indexed="62"/>
      <name val="宋体"/>
      <family val="0"/>
    </font>
    <font>
      <sz val="12"/>
      <name val="???"/>
      <family val="2"/>
    </font>
    <font>
      <i/>
      <sz val="12"/>
      <name val="Times New Roman"/>
      <family val="1"/>
    </font>
    <font>
      <sz val="10"/>
      <color indexed="17"/>
      <name val="宋体"/>
      <family val="0"/>
    </font>
    <font>
      <b/>
      <sz val="10"/>
      <color indexed="53"/>
      <name val="宋体"/>
      <family val="0"/>
    </font>
    <font>
      <b/>
      <sz val="10"/>
      <color indexed="9"/>
      <name val="宋体"/>
      <family val="0"/>
    </font>
    <font>
      <b/>
      <sz val="10"/>
      <color indexed="8"/>
      <name val="宋体"/>
      <family val="0"/>
    </font>
    <font>
      <sz val="10"/>
      <color indexed="19"/>
      <name val="宋体"/>
      <family val="0"/>
    </font>
    <font>
      <b/>
      <sz val="8"/>
      <color indexed="8"/>
      <name val="Helv"/>
      <family val="2"/>
    </font>
    <font>
      <sz val="11"/>
      <name val="ＭＳ Ｐゴシック"/>
      <family val="2"/>
    </font>
    <font>
      <sz val="8"/>
      <name val="Arial"/>
      <family val="2"/>
    </font>
    <font>
      <u val="singleAccounting"/>
      <vertAlign val="subscript"/>
      <sz val="10"/>
      <name val="Times New Roman"/>
      <family val="1"/>
    </font>
    <font>
      <sz val="11"/>
      <name val="蹈框"/>
      <family val="0"/>
    </font>
    <font>
      <i/>
      <sz val="9"/>
      <name val="Times New Roman"/>
      <family val="1"/>
    </font>
    <font>
      <b/>
      <sz val="10"/>
      <name val="Helv"/>
      <family val="2"/>
    </font>
    <font>
      <b/>
      <sz val="10"/>
      <name val="MS Sans Serif"/>
      <family val="2"/>
    </font>
    <font>
      <sz val="10"/>
      <name val="MS Serif"/>
      <family val="2"/>
    </font>
    <font>
      <sz val="10"/>
      <name val="Courier"/>
      <family val="2"/>
    </font>
    <font>
      <sz val="20"/>
      <name val="Letter Gothic (W1)"/>
      <family val="2"/>
    </font>
    <font>
      <b/>
      <sz val="12"/>
      <name val="Helv"/>
      <family val="2"/>
    </font>
    <font>
      <b/>
      <sz val="12"/>
      <name val="Arial"/>
      <family val="2"/>
    </font>
    <font>
      <b/>
      <sz val="14"/>
      <color indexed="9"/>
      <name val="Times New Roman"/>
      <family val="1"/>
    </font>
    <font>
      <b/>
      <sz val="13"/>
      <name val="Times New Roman"/>
      <family val="1"/>
    </font>
    <font>
      <b/>
      <i/>
      <sz val="12"/>
      <name val="Times New Roman"/>
      <family val="1"/>
    </font>
    <font>
      <sz val="7"/>
      <name val="Small Fonts"/>
      <family val="2"/>
    </font>
    <font>
      <b/>
      <sz val="12"/>
      <name val="MS Sans Serif"/>
      <family val="2"/>
    </font>
    <font>
      <sz val="12"/>
      <name val="MS Sans Serif"/>
      <family val="2"/>
    </font>
    <font>
      <sz val="12"/>
      <name val="바탕체"/>
      <family val="3"/>
    </font>
    <font>
      <vertAlign val="superscript"/>
      <sz val="10"/>
      <name val="Times New Roman"/>
      <family val="1"/>
    </font>
    <font>
      <b/>
      <sz val="9"/>
      <name val="宋体"/>
      <family val="0"/>
    </font>
    <font>
      <vertAlign val="superscript"/>
      <sz val="12"/>
      <name val="宋体"/>
      <family val="0"/>
    </font>
    <font>
      <sz val="9"/>
      <name val="Times New Roman"/>
      <family val="1"/>
    </font>
    <font>
      <sz val="10"/>
      <color theme="1"/>
      <name val="Calibri"/>
      <family val="0"/>
    </font>
    <font>
      <sz val="10"/>
      <color rgb="FF3F3F76"/>
      <name val="Calibri"/>
      <family val="0"/>
    </font>
    <font>
      <sz val="10"/>
      <color rgb="FF9C0006"/>
      <name val="Calibri"/>
      <family val="0"/>
    </font>
    <font>
      <sz val="10"/>
      <color theme="0"/>
      <name val="Calibri"/>
      <family val="0"/>
    </font>
    <font>
      <sz val="10"/>
      <color rgb="FFFF0000"/>
      <name val="Calibri"/>
      <family val="0"/>
    </font>
    <font>
      <i/>
      <sz val="10"/>
      <color rgb="FF7F7F7F"/>
      <name val="Calibri"/>
      <family val="0"/>
    </font>
    <font>
      <b/>
      <sz val="13"/>
      <color indexed="62"/>
      <name val="Calibri"/>
      <family val="0"/>
    </font>
    <font>
      <b/>
      <sz val="10"/>
      <color rgb="FF3F3F3F"/>
      <name val="Calibri"/>
      <family val="0"/>
    </font>
    <font>
      <b/>
      <sz val="10"/>
      <color rgb="FFFA7D00"/>
      <name val="Calibri"/>
      <family val="0"/>
    </font>
    <font>
      <b/>
      <sz val="10"/>
      <color theme="0"/>
      <name val="Calibri"/>
      <family val="0"/>
    </font>
    <font>
      <sz val="10"/>
      <color rgb="FFFA7D00"/>
      <name val="Calibri"/>
      <family val="0"/>
    </font>
    <font>
      <b/>
      <sz val="10"/>
      <color theme="1"/>
      <name val="Calibri"/>
      <family val="0"/>
    </font>
    <font>
      <sz val="10"/>
      <color rgb="FF006100"/>
      <name val="Calibri"/>
      <family val="0"/>
    </font>
    <font>
      <sz val="10"/>
      <color rgb="FF9C6500"/>
      <name val="Calibri"/>
      <family val="0"/>
    </font>
    <font>
      <b/>
      <sz val="8"/>
      <name val="Times New Roman"/>
      <family val="2"/>
    </font>
  </fonts>
  <fills count="31">
    <fill>
      <patternFill/>
    </fill>
    <fill>
      <patternFill patternType="gray125"/>
    </fill>
    <fill>
      <patternFill patternType="solid">
        <fgColor indexed="26"/>
        <bgColor indexed="64"/>
      </patternFill>
    </fill>
    <fill>
      <patternFill patternType="solid">
        <fgColor rgb="FFFFCC99"/>
        <bgColor indexed="64"/>
      </patternFill>
    </fill>
    <fill>
      <patternFill patternType="solid">
        <fgColor indexed="43"/>
        <bgColor indexed="64"/>
      </patternFill>
    </fill>
    <fill>
      <patternFill patternType="solid">
        <fgColor rgb="FFFFC7CE"/>
        <bgColor indexed="64"/>
      </patternFill>
    </fill>
    <fill>
      <patternFill patternType="solid">
        <fgColor rgb="FFFFFFCC"/>
        <bgColor indexed="64"/>
      </patternFill>
    </fill>
    <fill>
      <patternFill patternType="solid">
        <fgColor theme="5" tint="0.39998000860214233"/>
        <bgColor indexed="64"/>
      </patternFill>
    </fill>
    <fill>
      <patternFill patternType="solid">
        <fgColor indexed="49"/>
        <bgColor indexed="64"/>
      </patternFill>
    </fill>
    <fill>
      <patternFill patternType="solid">
        <fgColor indexed="22"/>
        <bgColor indexed="64"/>
      </patternFill>
    </fill>
    <fill>
      <patternFill patternType="solid">
        <fgColor indexed="9"/>
        <bgColor indexed="64"/>
      </patternFill>
    </fill>
    <fill>
      <patternFill patternType="solid">
        <fgColor rgb="FFA5A5A5"/>
        <bgColor indexed="64"/>
      </patternFill>
    </fill>
    <fill>
      <patternFill patternType="solid">
        <fgColor theme="5"/>
        <bgColor indexed="64"/>
      </patternFill>
    </fill>
    <fill>
      <patternFill patternType="solid">
        <fgColor theme="9" tint="0.7999799847602844"/>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indexed="47"/>
        <bgColor indexed="64"/>
      </patternFill>
    </fill>
    <fill>
      <patternFill patternType="solid">
        <fgColor theme="5" tint="0.5999900102615356"/>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indexed="13"/>
        <bgColor indexed="64"/>
      </patternFill>
    </fill>
    <fill>
      <patternFill patternType="solid">
        <fgColor indexed="15"/>
        <bgColor indexed="64"/>
      </patternFill>
    </fill>
    <fill>
      <patternFill patternType="solid">
        <fgColor indexed="31"/>
        <bgColor indexed="64"/>
      </patternFill>
    </fill>
    <fill>
      <patternFill patternType="solid">
        <fgColor indexed="12"/>
        <bgColor indexed="64"/>
      </patternFill>
    </fill>
    <fill>
      <patternFill patternType="solid">
        <fgColor rgb="FFFFFF00"/>
        <bgColor indexed="64"/>
      </patternFill>
    </fill>
    <fill>
      <patternFill patternType="solid">
        <fgColor indexed="41"/>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indexed="49"/>
      </top>
      <bottom style="double">
        <color indexed="49"/>
      </bottom>
    </border>
    <border>
      <left style="thin"/>
      <right style="thin"/>
      <top style="thin"/>
      <bottom style="thin"/>
    </border>
    <border>
      <left>
        <color indexed="63"/>
      </left>
      <right>
        <color indexed="63"/>
      </right>
      <top>
        <color indexed="63"/>
      </top>
      <bottom style="medium"/>
    </border>
    <border>
      <left style="thin"/>
      <right style="thin"/>
      <top style="thin"/>
      <bottom>
        <color indexed="63"/>
      </bottom>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204">
    <xf numFmtId="0" fontId="0"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64" fillId="2" borderId="0" applyNumberFormat="0" applyBorder="0" applyAlignment="0" applyProtection="0"/>
    <xf numFmtId="0" fontId="65" fillId="3" borderId="1" applyNumberFormat="0" applyAlignment="0" applyProtection="0"/>
    <xf numFmtId="44" fontId="0" fillId="0" borderId="0" applyFont="0" applyFill="0" applyBorder="0" applyAlignment="0" applyProtection="0"/>
    <xf numFmtId="0" fontId="15" fillId="0" borderId="0">
      <alignment/>
      <protection/>
    </xf>
    <xf numFmtId="0" fontId="16" fillId="0" borderId="0">
      <alignment horizontal="center" wrapText="1"/>
      <protection locked="0"/>
    </xf>
    <xf numFmtId="41" fontId="0" fillId="0" borderId="0" applyFont="0" applyFill="0" applyBorder="0" applyAlignment="0" applyProtection="0"/>
    <xf numFmtId="0" fontId="64" fillId="4" borderId="0" applyNumberFormat="0" applyBorder="0" applyAlignment="0" applyProtection="0"/>
    <xf numFmtId="0" fontId="66" fillId="5" borderId="0" applyNumberFormat="0" applyBorder="0" applyAlignment="0" applyProtection="0"/>
    <xf numFmtId="43" fontId="0" fillId="0" borderId="0" applyFont="0" applyFill="0" applyBorder="0" applyAlignment="0" applyProtection="0"/>
    <xf numFmtId="0" fontId="67" fillId="4" borderId="0" applyNumberFormat="0" applyBorder="0" applyAlignment="0" applyProtection="0"/>
    <xf numFmtId="0" fontId="19" fillId="0" borderId="0" applyNumberFormat="0" applyFill="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178" fontId="24" fillId="0" borderId="0" applyFont="0" applyFill="0" applyBorder="0" applyAlignment="0" applyProtection="0"/>
    <xf numFmtId="0" fontId="0" fillId="6" borderId="2" applyNumberFormat="0" applyFont="0" applyAlignment="0" applyProtection="0"/>
    <xf numFmtId="0" fontId="67" fillId="7" borderId="0" applyNumberFormat="0" applyBorder="0" applyAlignment="0" applyProtection="0"/>
    <xf numFmtId="0" fontId="25" fillId="0" borderId="0" applyNumberFormat="0" applyAlignment="0">
      <protection/>
    </xf>
    <xf numFmtId="0" fontId="26" fillId="0" borderId="0" applyNumberFormat="0" applyFill="0" applyBorder="0" applyAlignment="0" applyProtection="0"/>
    <xf numFmtId="0" fontId="68" fillId="0" borderId="0" applyNumberFormat="0" applyFill="0" applyBorder="0" applyAlignment="0" applyProtection="0"/>
    <xf numFmtId="0" fontId="0" fillId="0" borderId="0">
      <alignment/>
      <protection/>
    </xf>
    <xf numFmtId="0" fontId="11" fillId="0" borderId="0" applyNumberFormat="0" applyFill="0" applyBorder="0" applyAlignment="0" applyProtection="0"/>
    <xf numFmtId="0" fontId="69" fillId="0" borderId="0" applyNumberFormat="0" applyFill="0" applyBorder="0" applyAlignment="0" applyProtection="0"/>
    <xf numFmtId="0" fontId="28" fillId="0" borderId="3" applyNumberFormat="0" applyFill="0" applyAlignment="0" applyProtection="0"/>
    <xf numFmtId="0" fontId="24" fillId="0" borderId="0">
      <alignment/>
      <protection/>
    </xf>
    <xf numFmtId="0" fontId="70" fillId="0" borderId="4" applyNumberFormat="0" applyFill="0" applyAlignment="0" applyProtection="0"/>
    <xf numFmtId="0" fontId="24" fillId="0" borderId="0">
      <alignment/>
      <protection locked="0"/>
    </xf>
    <xf numFmtId="0" fontId="67" fillId="8" borderId="0" applyNumberFormat="0" applyBorder="0" applyAlignment="0" applyProtection="0"/>
    <xf numFmtId="0" fontId="26" fillId="0" borderId="5" applyNumberFormat="0" applyFill="0" applyAlignment="0" applyProtection="0"/>
    <xf numFmtId="0" fontId="30" fillId="0" borderId="0">
      <alignment vertical="center"/>
      <protection/>
    </xf>
    <xf numFmtId="0" fontId="33" fillId="0" borderId="0">
      <alignment/>
      <protection/>
    </xf>
    <xf numFmtId="0" fontId="67" fillId="9" borderId="0" applyNumberFormat="0" applyBorder="0" applyAlignment="0" applyProtection="0"/>
    <xf numFmtId="0" fontId="71" fillId="10" borderId="6" applyNumberFormat="0" applyAlignment="0" applyProtection="0"/>
    <xf numFmtId="180" fontId="30" fillId="0" borderId="0" applyFont="0" applyFill="0" applyBorder="0" applyAlignment="0" applyProtection="0"/>
    <xf numFmtId="49" fontId="3" fillId="0" borderId="0" applyProtection="0">
      <alignment horizontal="left"/>
    </xf>
    <xf numFmtId="0" fontId="24" fillId="0" borderId="0">
      <alignment/>
      <protection locked="0"/>
    </xf>
    <xf numFmtId="0" fontId="72" fillId="10" borderId="1" applyNumberFormat="0" applyAlignment="0" applyProtection="0"/>
    <xf numFmtId="0" fontId="73" fillId="11" borderId="7" applyNumberFormat="0" applyAlignment="0" applyProtection="0"/>
    <xf numFmtId="0" fontId="67" fillId="12" borderId="0" applyNumberFormat="0" applyBorder="0" applyAlignment="0" applyProtection="0"/>
    <xf numFmtId="0" fontId="24" fillId="0" borderId="0">
      <alignment/>
      <protection locked="0"/>
    </xf>
    <xf numFmtId="0" fontId="64" fillId="13" borderId="0" applyNumberFormat="0" applyBorder="0" applyAlignment="0" applyProtection="0"/>
    <xf numFmtId="0" fontId="74" fillId="0" borderId="8" applyNumberFormat="0" applyFill="0" applyAlignment="0" applyProtection="0"/>
    <xf numFmtId="0" fontId="75" fillId="0" borderId="9" applyNumberFormat="0" applyFill="0" applyAlignment="0" applyProtection="0"/>
    <xf numFmtId="0" fontId="76" fillId="14" borderId="0" applyNumberFormat="0" applyBorder="0" applyAlignment="0" applyProtection="0"/>
    <xf numFmtId="0" fontId="77" fillId="15" borderId="0" applyNumberFormat="0" applyBorder="0" applyAlignment="0" applyProtection="0"/>
    <xf numFmtId="0" fontId="64" fillId="16" borderId="0" applyNumberFormat="0" applyBorder="0" applyAlignment="0" applyProtection="0"/>
    <xf numFmtId="0" fontId="67" fillId="8" borderId="0" applyNumberFormat="0" applyBorder="0" applyAlignment="0" applyProtection="0"/>
    <xf numFmtId="0" fontId="64" fillId="10" borderId="0" applyNumberFormat="0" applyBorder="0" applyAlignment="0" applyProtection="0"/>
    <xf numFmtId="0" fontId="64" fillId="9"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29" fillId="0" borderId="0" applyNumberFormat="0" applyFont="0" applyFill="0" applyBorder="0" applyAlignment="0" applyProtection="0"/>
    <xf numFmtId="0" fontId="24" fillId="0" borderId="0">
      <alignment/>
      <protection/>
    </xf>
    <xf numFmtId="0" fontId="64" fillId="10" borderId="0" applyNumberFormat="0" applyBorder="0" applyAlignment="0" applyProtection="0"/>
    <xf numFmtId="0" fontId="64" fillId="9" borderId="0" applyNumberFormat="0" applyBorder="0" applyAlignment="0" applyProtection="0"/>
    <xf numFmtId="0" fontId="67" fillId="21" borderId="0" applyNumberFormat="0" applyBorder="0" applyAlignment="0" applyProtection="0"/>
    <xf numFmtId="0" fontId="64"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177" fontId="0" fillId="0" borderId="0" applyFont="0" applyFill="0" applyBorder="0" applyAlignment="0" applyProtection="0"/>
    <xf numFmtId="0" fontId="0" fillId="0" borderId="0">
      <alignment/>
      <protection/>
    </xf>
    <xf numFmtId="0" fontId="64" fillId="17" borderId="0" applyNumberFormat="0" applyBorder="0" applyAlignment="0" applyProtection="0"/>
    <xf numFmtId="0" fontId="67" fillId="17" borderId="0" applyNumberFormat="0" applyBorder="0" applyAlignment="0" applyProtection="0"/>
    <xf numFmtId="0" fontId="24" fillId="0" borderId="0">
      <alignment/>
      <protection locked="0"/>
    </xf>
    <xf numFmtId="0" fontId="24" fillId="0" borderId="0">
      <alignment/>
      <protection locked="0"/>
    </xf>
    <xf numFmtId="0" fontId="24" fillId="0" borderId="0">
      <alignment/>
      <protection locked="0"/>
    </xf>
    <xf numFmtId="0" fontId="41" fillId="0" borderId="0" applyFont="0" applyFill="0" applyBorder="0" applyAlignment="0" applyProtection="0"/>
    <xf numFmtId="0" fontId="41" fillId="0" borderId="0" applyFont="0" applyFill="0" applyBorder="0" applyAlignment="0" applyProtection="0"/>
    <xf numFmtId="0" fontId="0" fillId="0" borderId="0">
      <alignment/>
      <protection/>
    </xf>
    <xf numFmtId="0" fontId="24" fillId="0" borderId="0">
      <alignment/>
      <protection locked="0"/>
    </xf>
    <xf numFmtId="0" fontId="24" fillId="0" borderId="0">
      <alignment/>
      <protection locked="0"/>
    </xf>
    <xf numFmtId="0" fontId="24" fillId="0" borderId="0">
      <alignment/>
      <protection locked="0"/>
    </xf>
    <xf numFmtId="0" fontId="24" fillId="0" borderId="0">
      <alignment/>
      <protection locked="0"/>
    </xf>
    <xf numFmtId="0" fontId="24" fillId="0" borderId="0">
      <alignment/>
      <protection locked="0"/>
    </xf>
    <xf numFmtId="182" fontId="3" fillId="0" borderId="0" applyFill="0" applyBorder="0" applyProtection="0">
      <alignment horizontal="right"/>
    </xf>
    <xf numFmtId="0" fontId="24" fillId="0" borderId="0">
      <alignment/>
      <protection locked="0"/>
    </xf>
    <xf numFmtId="0" fontId="24" fillId="0" borderId="0">
      <alignment/>
      <protection locked="0"/>
    </xf>
    <xf numFmtId="0" fontId="24" fillId="0" borderId="0">
      <alignment/>
      <protection locked="0"/>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42" fillId="25" borderId="10">
      <alignment/>
      <protection/>
    </xf>
    <xf numFmtId="0" fontId="24" fillId="0" borderId="0">
      <alignment/>
      <protection/>
    </xf>
    <xf numFmtId="0" fontId="24" fillId="0" borderId="0">
      <alignment/>
      <protection/>
    </xf>
    <xf numFmtId="0" fontId="24" fillId="0" borderId="0">
      <alignment/>
      <protection/>
    </xf>
    <xf numFmtId="0" fontId="24" fillId="0" borderId="0">
      <alignment/>
      <protection locked="0"/>
    </xf>
    <xf numFmtId="0" fontId="24" fillId="0" borderId="0">
      <alignment/>
      <protection locked="0"/>
    </xf>
    <xf numFmtId="0" fontId="24" fillId="0" borderId="0">
      <alignment/>
      <protection locked="0"/>
    </xf>
    <xf numFmtId="0" fontId="24" fillId="0" borderId="0">
      <alignment/>
      <protection locked="0"/>
    </xf>
    <xf numFmtId="0" fontId="24" fillId="0" borderId="0">
      <alignment/>
      <protection locked="0"/>
    </xf>
    <xf numFmtId="0" fontId="24" fillId="0" borderId="0">
      <alignment/>
      <protection locked="0"/>
    </xf>
    <xf numFmtId="0" fontId="24" fillId="0" borderId="0">
      <alignment/>
      <protection/>
    </xf>
    <xf numFmtId="184" fontId="3" fillId="0" borderId="0" applyFill="0" applyBorder="0" applyProtection="0">
      <alignment horizontal="right"/>
    </xf>
    <xf numFmtId="185" fontId="3" fillId="0" borderId="0" applyFill="0" applyBorder="0" applyProtection="0">
      <alignment horizontal="right"/>
    </xf>
    <xf numFmtId="186" fontId="43" fillId="0" borderId="0" applyFill="0" applyBorder="0" applyProtection="0">
      <alignment horizontal="center"/>
    </xf>
    <xf numFmtId="0" fontId="44" fillId="0" borderId="0">
      <alignment/>
      <protection/>
    </xf>
    <xf numFmtId="14" fontId="16" fillId="0" borderId="0">
      <alignment horizontal="center" wrapText="1"/>
      <protection locked="0"/>
    </xf>
    <xf numFmtId="187" fontId="3" fillId="0" borderId="0" applyFill="0" applyBorder="0" applyProtection="0">
      <alignment horizontal="right"/>
    </xf>
    <xf numFmtId="188" fontId="43" fillId="0" borderId="0" applyFill="0" applyBorder="0" applyProtection="0">
      <alignment horizontal="center"/>
    </xf>
    <xf numFmtId="189" fontId="45" fillId="0" borderId="0" applyFill="0" applyBorder="0" applyProtection="0">
      <alignment horizontal="right"/>
    </xf>
    <xf numFmtId="183" fontId="3" fillId="0" borderId="0" applyFill="0" applyBorder="0" applyProtection="0">
      <alignment horizontal="right"/>
    </xf>
    <xf numFmtId="190" fontId="3" fillId="0" borderId="0" applyFill="0" applyBorder="0" applyProtection="0">
      <alignment horizontal="right"/>
    </xf>
    <xf numFmtId="191" fontId="0" fillId="0" borderId="0" applyFill="0" applyBorder="0" applyAlignment="0">
      <protection/>
    </xf>
    <xf numFmtId="179" fontId="24" fillId="0" borderId="0">
      <alignment/>
      <protection/>
    </xf>
    <xf numFmtId="0" fontId="46" fillId="0" borderId="0">
      <alignment/>
      <protection/>
    </xf>
    <xf numFmtId="0" fontId="0" fillId="0" borderId="0" applyFont="0" applyFill="0">
      <alignment horizontal="fill"/>
      <protection/>
    </xf>
    <xf numFmtId="0" fontId="47" fillId="0" borderId="0" applyNumberFormat="0" applyFill="0" applyBorder="0" applyAlignment="0" applyProtection="0"/>
    <xf numFmtId="0" fontId="34" fillId="0" borderId="0" applyFill="0" applyBorder="0">
      <alignment horizontal="right"/>
      <protection/>
    </xf>
    <xf numFmtId="0" fontId="31" fillId="0" borderId="11">
      <alignment/>
      <protection/>
    </xf>
    <xf numFmtId="0" fontId="0" fillId="0" borderId="0" applyFill="0" applyBorder="0">
      <alignment horizontal="right"/>
      <protection/>
    </xf>
    <xf numFmtId="38" fontId="42" fillId="9" borderId="0" applyBorder="0" applyAlignment="0" applyProtection="0"/>
    <xf numFmtId="0" fontId="20" fillId="0" borderId="12">
      <alignment horizontal="center"/>
      <protection/>
    </xf>
    <xf numFmtId="179" fontId="24" fillId="0" borderId="0">
      <alignment/>
      <protection/>
    </xf>
    <xf numFmtId="192" fontId="30" fillId="0" borderId="0" applyFont="0" applyFill="0" applyBorder="0" applyAlignment="0" applyProtection="0"/>
    <xf numFmtId="179" fontId="24" fillId="0" borderId="0">
      <alignment/>
      <protection/>
    </xf>
    <xf numFmtId="179" fontId="24" fillId="0" borderId="0">
      <alignment/>
      <protection/>
    </xf>
    <xf numFmtId="179" fontId="24" fillId="0" borderId="0">
      <alignment/>
      <protection/>
    </xf>
    <xf numFmtId="179" fontId="24" fillId="0" borderId="0">
      <alignment/>
      <protection/>
    </xf>
    <xf numFmtId="179" fontId="24" fillId="0" borderId="0">
      <alignment/>
      <protection/>
    </xf>
    <xf numFmtId="179" fontId="24" fillId="0" borderId="0">
      <alignment/>
      <protection/>
    </xf>
    <xf numFmtId="41" fontId="24" fillId="0" borderId="0" applyFont="0" applyFill="0" applyBorder="0" applyAlignment="0" applyProtection="0"/>
    <xf numFmtId="193" fontId="3" fillId="0" borderId="0" applyFont="0" applyFill="0" applyBorder="0" applyAlignment="0" applyProtection="0"/>
    <xf numFmtId="194" fontId="3" fillId="0" borderId="0">
      <alignment/>
      <protection/>
    </xf>
    <xf numFmtId="0" fontId="48" fillId="0" borderId="0" applyNumberFormat="0" applyAlignment="0">
      <protection/>
    </xf>
    <xf numFmtId="0" fontId="49" fillId="0" borderId="0" applyNumberFormat="0" applyAlignment="0">
      <protection/>
    </xf>
    <xf numFmtId="195" fontId="30" fillId="0" borderId="0" applyFont="0" applyFill="0" applyBorder="0" applyAlignment="0" applyProtection="0"/>
    <xf numFmtId="196" fontId="50" fillId="0" borderId="0" applyFont="0" applyFill="0" applyBorder="0" applyAlignment="0" applyProtection="0"/>
    <xf numFmtId="197" fontId="50" fillId="0" borderId="0" applyFont="0" applyFill="0" applyBorder="0" applyAlignment="0" applyProtection="0"/>
    <xf numFmtId="15" fontId="29" fillId="0" borderId="0">
      <alignment/>
      <protection/>
    </xf>
    <xf numFmtId="198" fontId="3" fillId="0" borderId="0" applyFont="0" applyFill="0" applyBorder="0" applyAlignment="0" applyProtection="0"/>
    <xf numFmtId="39" fontId="30" fillId="0" borderId="0">
      <alignment/>
      <protection/>
    </xf>
    <xf numFmtId="0" fontId="24" fillId="0" borderId="0">
      <alignment/>
      <protection locked="0"/>
    </xf>
    <xf numFmtId="199" fontId="7" fillId="0" borderId="0">
      <alignment horizontal="right"/>
      <protection/>
    </xf>
    <xf numFmtId="0" fontId="24" fillId="0" borderId="0">
      <alignment/>
      <protection/>
    </xf>
    <xf numFmtId="43" fontId="3" fillId="0" borderId="0" applyFont="0" applyFill="0" applyBorder="0" applyAlignment="0" applyProtection="0"/>
    <xf numFmtId="0" fontId="51" fillId="0" borderId="0">
      <alignment horizontal="left"/>
      <protection/>
    </xf>
    <xf numFmtId="0" fontId="30" fillId="0" borderId="0">
      <alignment/>
      <protection/>
    </xf>
    <xf numFmtId="0" fontId="52" fillId="0" borderId="13" applyNumberFormat="0" applyAlignment="0" applyProtection="0"/>
    <xf numFmtId="0" fontId="52" fillId="0" borderId="14">
      <alignment horizontal="left" vertical="center"/>
      <protection/>
    </xf>
    <xf numFmtId="10" fontId="42" fillId="10" borderId="10" applyBorder="0" applyAlignment="0" applyProtection="0"/>
    <xf numFmtId="201" fontId="30" fillId="26" borderId="0">
      <alignment/>
      <protection/>
    </xf>
    <xf numFmtId="0" fontId="34" fillId="27" borderId="0" applyNumberFormat="0" applyFont="0" applyBorder="0" applyAlignment="0" applyProtection="0"/>
    <xf numFmtId="38" fontId="2" fillId="0" borderId="0">
      <alignment/>
      <protection/>
    </xf>
    <xf numFmtId="38" fontId="54" fillId="0" borderId="0">
      <alignment/>
      <protection/>
    </xf>
    <xf numFmtId="38" fontId="55" fillId="0" borderId="0">
      <alignment/>
      <protection/>
    </xf>
    <xf numFmtId="38" fontId="34" fillId="0" borderId="0">
      <alignment/>
      <protection/>
    </xf>
    <xf numFmtId="0" fontId="7" fillId="0" borderId="0">
      <alignment/>
      <protection/>
    </xf>
    <xf numFmtId="0" fontId="7" fillId="0" borderId="0">
      <alignment/>
      <protection/>
    </xf>
    <xf numFmtId="201" fontId="30" fillId="28" borderId="0">
      <alignment/>
      <protection/>
    </xf>
    <xf numFmtId="202" fontId="30" fillId="0" borderId="0" applyFont="0" applyFill="0" applyBorder="0" applyAlignment="0" applyProtection="0"/>
    <xf numFmtId="203" fontId="30" fillId="0" borderId="0" applyFont="0" applyFill="0" applyBorder="0" applyAlignment="0" applyProtection="0"/>
    <xf numFmtId="0" fontId="3" fillId="0" borderId="0">
      <alignment/>
      <protection/>
    </xf>
    <xf numFmtId="37" fontId="56" fillId="0" borderId="0">
      <alignment/>
      <protection/>
    </xf>
    <xf numFmtId="0" fontId="3" fillId="0" borderId="0">
      <alignment/>
      <protection/>
    </xf>
    <xf numFmtId="193" fontId="24" fillId="0" borderId="0" applyFont="0" applyFill="0" applyBorder="0" applyAlignment="0" applyProtection="0"/>
    <xf numFmtId="10" fontId="24" fillId="0" borderId="0" applyFont="0" applyFill="0" applyBorder="0" applyAlignment="0" applyProtection="0"/>
    <xf numFmtId="9" fontId="3" fillId="0" borderId="0" applyFont="0" applyFill="0" applyBorder="0" applyAlignment="0" applyProtection="0"/>
    <xf numFmtId="0" fontId="42" fillId="9" borderId="10">
      <alignment/>
      <protection/>
    </xf>
    <xf numFmtId="176" fontId="17" fillId="0" borderId="0">
      <alignment/>
      <protection/>
    </xf>
    <xf numFmtId="204" fontId="30" fillId="0" borderId="0" applyFill="0" applyBorder="0" applyAlignment="0" applyProtection="0"/>
    <xf numFmtId="0" fontId="47" fillId="0" borderId="0" applyNumberFormat="0" applyFill="0" applyBorder="0" applyAlignment="0" applyProtection="0"/>
    <xf numFmtId="0" fontId="53" fillId="20" borderId="0" applyNumberFormat="0">
      <alignment/>
      <protection/>
    </xf>
    <xf numFmtId="0" fontId="57" fillId="0" borderId="10">
      <alignment horizontal="center"/>
      <protection/>
    </xf>
    <xf numFmtId="0" fontId="57" fillId="0" borderId="0">
      <alignment horizontal="center" vertical="center"/>
      <protection/>
    </xf>
    <xf numFmtId="0" fontId="58" fillId="0" borderId="0" applyNumberFormat="0" applyFill="0">
      <alignment horizontal="left" vertical="center"/>
      <protection/>
    </xf>
    <xf numFmtId="0" fontId="31" fillId="0" borderId="0">
      <alignment/>
      <protection/>
    </xf>
    <xf numFmtId="40" fontId="40" fillId="0" borderId="0" applyBorder="0">
      <alignment horizontal="right"/>
      <protection/>
    </xf>
    <xf numFmtId="0" fontId="30" fillId="0" borderId="0">
      <alignment/>
      <protection/>
    </xf>
    <xf numFmtId="0" fontId="0" fillId="0" borderId="0">
      <alignment/>
      <protection/>
    </xf>
    <xf numFmtId="0" fontId="30" fillId="0" borderId="0">
      <alignment/>
      <protection/>
    </xf>
    <xf numFmtId="0" fontId="47" fillId="0" borderId="0" applyNumberFormat="0" applyFill="0" applyBorder="0" applyAlignment="0" applyProtection="0"/>
    <xf numFmtId="0" fontId="6" fillId="0" borderId="0" applyFill="0" applyBorder="0" applyAlignment="0">
      <protection/>
    </xf>
    <xf numFmtId="205" fontId="30" fillId="0" borderId="0" applyFont="0" applyFill="0" applyBorder="0" applyAlignment="0" applyProtection="0"/>
    <xf numFmtId="200" fontId="30" fillId="0" borderId="0" applyFont="0" applyFill="0" applyBorder="0" applyAlignment="0" applyProtection="0"/>
    <xf numFmtId="206" fontId="30" fillId="0" borderId="0" applyFont="0" applyFill="0" applyBorder="0" applyAlignment="0" applyProtection="0"/>
    <xf numFmtId="0" fontId="3" fillId="0" borderId="0">
      <alignment/>
      <protection/>
    </xf>
    <xf numFmtId="41" fontId="3" fillId="0" borderId="0" applyFont="0" applyFill="0" applyBorder="0" applyAlignment="0" applyProtection="0"/>
    <xf numFmtId="181" fontId="0" fillId="0" borderId="0" applyFont="0" applyFill="0" applyBorder="0" applyAlignment="0" applyProtection="0"/>
    <xf numFmtId="193" fontId="24" fillId="0" borderId="10">
      <alignment/>
      <protection/>
    </xf>
    <xf numFmtId="38" fontId="41" fillId="0" borderId="0" applyFont="0" applyFill="0" applyBorder="0" applyAlignment="0" applyProtection="0"/>
    <xf numFmtId="40" fontId="41" fillId="0" borderId="0" applyFont="0" applyFill="0" applyBorder="0" applyAlignment="0" applyProtection="0"/>
    <xf numFmtId="0" fontId="41" fillId="0" borderId="0" applyFont="0" applyFill="0" applyBorder="0" applyAlignment="0" applyProtection="0"/>
    <xf numFmtId="0" fontId="41" fillId="0" borderId="0" applyFont="0" applyFill="0" applyBorder="0" applyAlignment="0" applyProtection="0"/>
    <xf numFmtId="0" fontId="59" fillId="0" borderId="0">
      <alignment/>
      <protection/>
    </xf>
  </cellStyleXfs>
  <cellXfs count="333">
    <xf numFmtId="0" fontId="0" fillId="0" borderId="0" xfId="0" applyAlignment="1">
      <alignment/>
    </xf>
    <xf numFmtId="0" fontId="2" fillId="0" borderId="0" xfId="0" applyFont="1" applyAlignment="1">
      <alignment vertical="center"/>
    </xf>
    <xf numFmtId="0" fontId="3" fillId="0" borderId="0" xfId="0" applyFont="1" applyAlignment="1">
      <alignment horizontal="center" vertical="center"/>
    </xf>
    <xf numFmtId="0" fontId="4" fillId="0" borderId="0" xfId="0" applyFont="1" applyAlignment="1">
      <alignment vertical="center"/>
    </xf>
    <xf numFmtId="0" fontId="3" fillId="0" borderId="0" xfId="0" applyFont="1" applyAlignment="1">
      <alignment vertical="center"/>
    </xf>
    <xf numFmtId="0" fontId="5" fillId="0" borderId="0" xfId="0" applyFont="1" applyAlignment="1">
      <alignment horizontal="center" vertical="center" wrapText="1"/>
    </xf>
    <xf numFmtId="0" fontId="2" fillId="0" borderId="0" xfId="0" applyFont="1" applyAlignment="1">
      <alignment horizontal="center" vertical="center" wrapText="1"/>
    </xf>
    <xf numFmtId="207" fontId="4" fillId="0" borderId="0" xfId="0" applyNumberFormat="1" applyFont="1" applyAlignment="1">
      <alignment horizontal="center" vertical="center"/>
    </xf>
    <xf numFmtId="0" fontId="4" fillId="0" borderId="0" xfId="0" applyNumberFormat="1" applyFont="1" applyAlignment="1">
      <alignment horizontal="center" vertical="center"/>
    </xf>
    <xf numFmtId="0" fontId="4" fillId="0" borderId="0" xfId="0" applyNumberFormat="1" applyFont="1" applyAlignment="1">
      <alignment horizontal="right" vertical="center"/>
    </xf>
    <xf numFmtId="207" fontId="6" fillId="0" borderId="15" xfId="0" applyNumberFormat="1" applyFont="1" applyBorder="1" applyAlignment="1">
      <alignment horizontal="left" vertical="center"/>
    </xf>
    <xf numFmtId="0" fontId="6" fillId="0" borderId="0" xfId="0" applyFont="1" applyAlignment="1">
      <alignment horizontal="right" vertical="center"/>
    </xf>
    <xf numFmtId="0" fontId="6" fillId="0" borderId="10" xfId="0" applyFont="1" applyBorder="1" applyAlignment="1">
      <alignment horizontal="center" vertical="center"/>
    </xf>
    <xf numFmtId="0" fontId="6" fillId="0" borderId="16" xfId="0" applyFont="1" applyBorder="1" applyAlignment="1">
      <alignment horizontal="center" vertical="center" wrapText="1"/>
    </xf>
    <xf numFmtId="0" fontId="4" fillId="0" borderId="10" xfId="0" applyFont="1" applyBorder="1" applyAlignment="1">
      <alignment horizontal="center" vertical="center"/>
    </xf>
    <xf numFmtId="0" fontId="4" fillId="0" borderId="10" xfId="0" applyFont="1" applyBorder="1" applyAlignment="1">
      <alignment horizontal="left" vertical="center"/>
    </xf>
    <xf numFmtId="14" fontId="4" fillId="0" borderId="10" xfId="0" applyNumberFormat="1" applyFont="1" applyBorder="1" applyAlignment="1">
      <alignment horizontal="center" vertical="center"/>
    </xf>
    <xf numFmtId="43" fontId="4" fillId="0" borderId="16" xfId="0" applyNumberFormat="1" applyFont="1" applyBorder="1" applyAlignment="1">
      <alignment horizontal="right" vertical="center"/>
    </xf>
    <xf numFmtId="43" fontId="4" fillId="0" borderId="10" xfId="0" applyNumberFormat="1" applyFont="1" applyBorder="1" applyAlignment="1">
      <alignment horizontal="right" vertical="center"/>
    </xf>
    <xf numFmtId="0" fontId="4" fillId="0" borderId="10" xfId="0" applyFont="1" applyBorder="1" applyAlignment="1">
      <alignment vertical="center"/>
    </xf>
    <xf numFmtId="0" fontId="4" fillId="0" borderId="17" xfId="0" applyFont="1" applyBorder="1" applyAlignment="1">
      <alignment horizontal="center" vertical="center"/>
    </xf>
    <xf numFmtId="0" fontId="4" fillId="0" borderId="16" xfId="0" applyFont="1" applyBorder="1" applyAlignment="1">
      <alignment horizontal="center" vertical="center"/>
    </xf>
    <xf numFmtId="0" fontId="6" fillId="0" borderId="18" xfId="0" applyNumberFormat="1" applyFont="1" applyBorder="1" applyAlignment="1">
      <alignment horizontal="left" vertical="center"/>
    </xf>
    <xf numFmtId="0" fontId="7" fillId="0" borderId="18" xfId="0" applyFont="1" applyBorder="1" applyAlignment="1">
      <alignment horizontal="left" vertical="center" indent="10"/>
    </xf>
    <xf numFmtId="0" fontId="1" fillId="0" borderId="18" xfId="0" applyFont="1" applyBorder="1" applyAlignment="1">
      <alignment horizontal="left" vertical="center" indent="10"/>
    </xf>
    <xf numFmtId="0" fontId="6" fillId="0" borderId="0" xfId="0" applyNumberFormat="1" applyFont="1" applyAlignment="1">
      <alignment vertical="center"/>
    </xf>
    <xf numFmtId="0" fontId="3" fillId="0" borderId="0" xfId="0" applyNumberFormat="1" applyFont="1" applyAlignment="1">
      <alignment vertical="center"/>
    </xf>
    <xf numFmtId="0" fontId="2" fillId="0" borderId="0" xfId="0" applyFont="1" applyAlignment="1">
      <alignment horizontal="center" vertical="center"/>
    </xf>
    <xf numFmtId="43" fontId="4" fillId="0" borderId="16" xfId="0" applyNumberFormat="1" applyFont="1" applyBorder="1" applyAlignment="1">
      <alignment vertical="center"/>
    </xf>
    <xf numFmtId="43" fontId="4" fillId="0" borderId="10" xfId="0" applyNumberFormat="1" applyFont="1" applyBorder="1" applyAlignment="1">
      <alignment vertical="center"/>
    </xf>
    <xf numFmtId="0" fontId="1" fillId="0" borderId="18" xfId="0" applyFont="1" applyBorder="1" applyAlignment="1">
      <alignment horizontal="left" vertical="center" indent="2"/>
    </xf>
    <xf numFmtId="207" fontId="3" fillId="0" borderId="0" xfId="0" applyNumberFormat="1" applyFont="1" applyAlignment="1">
      <alignment horizontal="center" vertical="center"/>
    </xf>
    <xf numFmtId="207" fontId="3" fillId="0" borderId="0" xfId="0" applyNumberFormat="1" applyFont="1" applyAlignment="1">
      <alignment horizontal="left" vertical="center"/>
    </xf>
    <xf numFmtId="0" fontId="6" fillId="0" borderId="0" xfId="0" applyNumberFormat="1" applyFont="1" applyBorder="1" applyAlignment="1">
      <alignment horizontal="left" vertical="center"/>
    </xf>
    <xf numFmtId="0" fontId="6" fillId="0" borderId="0" xfId="0" applyNumberFormat="1" applyFont="1" applyBorder="1" applyAlignment="1">
      <alignment vertical="center"/>
    </xf>
    <xf numFmtId="0" fontId="3" fillId="0" borderId="0" xfId="0" applyNumberFormat="1" applyFont="1" applyBorder="1" applyAlignment="1">
      <alignment vertical="center"/>
    </xf>
    <xf numFmtId="0" fontId="3" fillId="0" borderId="0" xfId="0" applyFont="1" applyBorder="1" applyAlignment="1">
      <alignment vertical="center"/>
    </xf>
    <xf numFmtId="207" fontId="6" fillId="0" borderId="15" xfId="0" applyNumberFormat="1" applyFont="1" applyBorder="1" applyAlignment="1">
      <alignment vertical="center"/>
    </xf>
    <xf numFmtId="0" fontId="3" fillId="0" borderId="10" xfId="0" applyFont="1" applyBorder="1" applyAlignment="1">
      <alignment horizontal="center" vertical="center"/>
    </xf>
    <xf numFmtId="14" fontId="4" fillId="0" borderId="10" xfId="0" applyNumberFormat="1" applyFont="1" applyBorder="1" applyAlignment="1">
      <alignment horizontal="right" vertical="center"/>
    </xf>
    <xf numFmtId="0" fontId="4" fillId="0" borderId="10" xfId="0" applyFont="1" applyBorder="1" applyAlignment="1">
      <alignment horizontal="right" vertical="center"/>
    </xf>
    <xf numFmtId="0" fontId="4" fillId="0" borderId="16" xfId="0" applyFont="1" applyBorder="1" applyAlignment="1">
      <alignment horizontal="right" vertical="center"/>
    </xf>
    <xf numFmtId="207" fontId="3" fillId="0" borderId="0" xfId="0" applyNumberFormat="1" applyFont="1" applyAlignment="1">
      <alignment vertical="center"/>
    </xf>
    <xf numFmtId="0" fontId="5" fillId="0" borderId="0" xfId="0" applyFont="1" applyAlignment="1">
      <alignment horizontal="center" vertical="center"/>
    </xf>
    <xf numFmtId="0" fontId="3" fillId="0" borderId="0" xfId="0" applyNumberFormat="1" applyFont="1" applyAlignment="1">
      <alignment horizontal="center" vertical="center"/>
    </xf>
    <xf numFmtId="207" fontId="3" fillId="0" borderId="15" xfId="0" applyNumberFormat="1" applyFont="1" applyBorder="1" applyAlignment="1">
      <alignment horizontal="left" vertical="center"/>
    </xf>
    <xf numFmtId="0" fontId="6" fillId="0" borderId="10" xfId="0" applyFont="1" applyBorder="1" applyAlignment="1">
      <alignment horizontal="left" vertical="center"/>
    </xf>
    <xf numFmtId="49" fontId="4" fillId="0" borderId="10" xfId="0" applyNumberFormat="1" applyFont="1" applyBorder="1" applyAlignment="1">
      <alignment horizontal="center" vertical="center"/>
    </xf>
    <xf numFmtId="0" fontId="1" fillId="0" borderId="18" xfId="0" applyFont="1" applyBorder="1" applyAlignment="1">
      <alignment horizontal="center" vertical="center"/>
    </xf>
    <xf numFmtId="0" fontId="4" fillId="0" borderId="10" xfId="0" applyNumberFormat="1" applyFont="1" applyBorder="1" applyAlignment="1">
      <alignment horizontal="right" vertical="center"/>
    </xf>
    <xf numFmtId="208" fontId="4" fillId="0" borderId="0" xfId="0" applyNumberFormat="1" applyFont="1" applyAlignment="1">
      <alignment vertical="center"/>
    </xf>
    <xf numFmtId="43" fontId="4" fillId="0" borderId="0" xfId="0" applyNumberFormat="1" applyFont="1" applyAlignment="1">
      <alignment vertical="center"/>
    </xf>
    <xf numFmtId="0" fontId="6" fillId="0" borderId="0" xfId="0" applyFont="1" applyAlignment="1">
      <alignment horizontal="center" vertical="center"/>
    </xf>
    <xf numFmtId="207" fontId="4" fillId="0" borderId="0" xfId="0" applyNumberFormat="1" applyFont="1" applyAlignment="1">
      <alignment horizontal="right" vertical="center"/>
    </xf>
    <xf numFmtId="49" fontId="3" fillId="0" borderId="0" xfId="0" applyNumberFormat="1" applyFont="1" applyBorder="1" applyAlignment="1">
      <alignment horizontal="right" vertical="center"/>
    </xf>
    <xf numFmtId="49" fontId="3" fillId="0" borderId="10" xfId="0" applyNumberFormat="1" applyFont="1" applyBorder="1" applyAlignment="1">
      <alignment horizontal="center" vertical="center"/>
    </xf>
    <xf numFmtId="207" fontId="4" fillId="0" borderId="10" xfId="27" applyNumberFormat="1" applyFont="1" applyBorder="1" applyAlignment="1" applyProtection="1">
      <alignment horizontal="right" vertical="center"/>
      <protection locked="0"/>
    </xf>
    <xf numFmtId="49" fontId="4" fillId="0" borderId="10" xfId="0" applyNumberFormat="1" applyFont="1" applyBorder="1" applyAlignment="1">
      <alignment vertical="center"/>
    </xf>
    <xf numFmtId="49" fontId="6" fillId="0" borderId="0" xfId="0" applyNumberFormat="1" applyFont="1" applyAlignment="1">
      <alignment vertical="center"/>
    </xf>
    <xf numFmtId="0" fontId="1" fillId="0" borderId="18" xfId="0" applyFont="1" applyBorder="1" applyAlignment="1">
      <alignment horizontal="left" vertical="center" indent="15"/>
    </xf>
    <xf numFmtId="49" fontId="3" fillId="0" borderId="0" xfId="0" applyNumberFormat="1" applyFont="1" applyAlignment="1">
      <alignment vertical="center"/>
    </xf>
    <xf numFmtId="0" fontId="2" fillId="0" borderId="0" xfId="0" applyFont="1" applyFill="1" applyAlignment="1">
      <alignment vertical="center"/>
    </xf>
    <xf numFmtId="0" fontId="3" fillId="0" borderId="0" xfId="0" applyFont="1" applyFill="1" applyAlignment="1">
      <alignment horizontal="center" vertical="center"/>
    </xf>
    <xf numFmtId="0" fontId="4" fillId="0" borderId="0" xfId="0" applyFont="1" applyFill="1" applyAlignment="1">
      <alignment vertical="center"/>
    </xf>
    <xf numFmtId="0" fontId="3" fillId="0" borderId="0" xfId="0" applyFont="1" applyFill="1" applyAlignment="1">
      <alignment vertical="center"/>
    </xf>
    <xf numFmtId="0" fontId="5" fillId="0" borderId="0" xfId="0" applyFont="1" applyFill="1" applyAlignment="1">
      <alignment horizontal="center" vertical="center" wrapText="1"/>
    </xf>
    <xf numFmtId="0" fontId="2" fillId="0" borderId="0" xfId="0" applyFont="1" applyFill="1" applyAlignment="1">
      <alignment horizontal="center" vertical="center" wrapText="1"/>
    </xf>
    <xf numFmtId="207" fontId="4" fillId="0" borderId="0" xfId="0" applyNumberFormat="1" applyFont="1" applyFill="1" applyAlignment="1">
      <alignment horizontal="center" vertical="center"/>
    </xf>
    <xf numFmtId="0" fontId="4" fillId="0" borderId="0" xfId="0" applyNumberFormat="1" applyFont="1" applyFill="1" applyAlignment="1">
      <alignment horizontal="center" vertical="center"/>
    </xf>
    <xf numFmtId="0" fontId="4" fillId="0" borderId="0" xfId="0" applyNumberFormat="1" applyFont="1" applyFill="1" applyAlignment="1">
      <alignment horizontal="right" vertical="center"/>
    </xf>
    <xf numFmtId="207" fontId="6" fillId="0" borderId="15" xfId="0" applyNumberFormat="1" applyFont="1" applyFill="1" applyBorder="1" applyAlignment="1">
      <alignment horizontal="left" vertical="center"/>
    </xf>
    <xf numFmtId="0" fontId="6" fillId="0" borderId="0" xfId="0" applyFont="1" applyFill="1" applyAlignment="1">
      <alignment horizontal="right" vertical="center"/>
    </xf>
    <xf numFmtId="0" fontId="6" fillId="0" borderId="10" xfId="0" applyFont="1" applyFill="1" applyBorder="1" applyAlignment="1">
      <alignment horizontal="center" vertical="center"/>
    </xf>
    <xf numFmtId="0" fontId="6" fillId="0" borderId="16" xfId="0" applyFont="1" applyFill="1" applyBorder="1" applyAlignment="1">
      <alignment horizontal="center" vertical="center" wrapText="1"/>
    </xf>
    <xf numFmtId="0" fontId="4" fillId="0" borderId="10" xfId="0" applyFont="1" applyFill="1" applyBorder="1" applyAlignment="1">
      <alignment horizontal="center" vertical="center"/>
    </xf>
    <xf numFmtId="0" fontId="4" fillId="0" borderId="10" xfId="0" applyFont="1" applyFill="1" applyBorder="1" applyAlignment="1">
      <alignment horizontal="left" vertical="center" shrinkToFit="1"/>
    </xf>
    <xf numFmtId="49" fontId="4" fillId="0" borderId="10" xfId="0" applyNumberFormat="1" applyFont="1" applyFill="1" applyBorder="1" applyAlignment="1">
      <alignment horizontal="center" vertical="center"/>
    </xf>
    <xf numFmtId="40" fontId="4" fillId="0" borderId="10" xfId="0" applyNumberFormat="1" applyFont="1" applyFill="1" applyBorder="1" applyAlignment="1">
      <alignment horizontal="right" vertical="center"/>
    </xf>
    <xf numFmtId="0" fontId="4" fillId="0" borderId="10" xfId="0" applyFont="1" applyFill="1" applyBorder="1" applyAlignment="1">
      <alignment vertical="center"/>
    </xf>
    <xf numFmtId="0" fontId="6" fillId="0" borderId="10" xfId="0" applyFont="1" applyFill="1" applyBorder="1" applyAlignment="1">
      <alignment horizontal="left" vertical="center" shrinkToFit="1"/>
    </xf>
    <xf numFmtId="0" fontId="4" fillId="0" borderId="10" xfId="0" applyFont="1" applyFill="1" applyBorder="1" applyAlignment="1">
      <alignment horizontal="left" vertical="center"/>
    </xf>
    <xf numFmtId="43" fontId="4" fillId="0" borderId="10" xfId="0" applyNumberFormat="1" applyFont="1" applyFill="1" applyBorder="1" applyAlignment="1">
      <alignment horizontal="right" vertical="center"/>
    </xf>
    <xf numFmtId="0" fontId="4" fillId="0" borderId="10" xfId="0" applyNumberFormat="1" applyFont="1" applyFill="1" applyBorder="1" applyAlignment="1">
      <alignment horizontal="center" vertical="center"/>
    </xf>
    <xf numFmtId="14" fontId="4" fillId="0" borderId="10" xfId="0" applyNumberFormat="1" applyFont="1" applyFill="1" applyBorder="1" applyAlignment="1">
      <alignment horizontal="center" vertical="center"/>
    </xf>
    <xf numFmtId="0" fontId="4" fillId="0" borderId="17" xfId="0" applyFont="1" applyFill="1" applyBorder="1" applyAlignment="1">
      <alignment horizontal="center" vertical="center"/>
    </xf>
    <xf numFmtId="0" fontId="4" fillId="0" borderId="16" xfId="0" applyFont="1" applyFill="1" applyBorder="1" applyAlignment="1">
      <alignment horizontal="center" vertical="center"/>
    </xf>
    <xf numFmtId="0" fontId="6" fillId="0" borderId="18" xfId="0" applyNumberFormat="1" applyFont="1" applyFill="1" applyBorder="1" applyAlignment="1">
      <alignment horizontal="left" vertical="center"/>
    </xf>
    <xf numFmtId="0" fontId="1" fillId="0" borderId="18" xfId="0" applyFont="1" applyFill="1" applyBorder="1" applyAlignment="1">
      <alignment horizontal="center" vertical="center"/>
    </xf>
    <xf numFmtId="0" fontId="6" fillId="0" borderId="0" xfId="0" applyNumberFormat="1" applyFont="1" applyFill="1" applyAlignment="1">
      <alignment vertical="center"/>
    </xf>
    <xf numFmtId="0" fontId="3" fillId="0" borderId="0" xfId="0" applyNumberFormat="1" applyFont="1" applyFill="1" applyAlignment="1">
      <alignment vertical="center"/>
    </xf>
    <xf numFmtId="7" fontId="0" fillId="0" borderId="0" xfId="0" applyNumberFormat="1" applyFill="1" applyAlignment="1">
      <alignment/>
    </xf>
    <xf numFmtId="43" fontId="3" fillId="0" borderId="0" xfId="0" applyNumberFormat="1" applyFont="1" applyFill="1" applyAlignment="1">
      <alignment vertical="center"/>
    </xf>
    <xf numFmtId="7" fontId="3" fillId="0" borderId="0" xfId="0" applyNumberFormat="1" applyFont="1" applyFill="1" applyAlignment="1">
      <alignment vertical="center"/>
    </xf>
    <xf numFmtId="0" fontId="6" fillId="0" borderId="16" xfId="0" applyFont="1" applyBorder="1" applyAlignment="1">
      <alignment horizontal="center" vertical="center"/>
    </xf>
    <xf numFmtId="43" fontId="3" fillId="0" borderId="0" xfId="0" applyNumberFormat="1" applyFont="1" applyAlignment="1">
      <alignment vertical="center"/>
    </xf>
    <xf numFmtId="49" fontId="4" fillId="0" borderId="0" xfId="0" applyNumberFormat="1" applyFont="1" applyAlignment="1">
      <alignment vertical="center"/>
    </xf>
    <xf numFmtId="207" fontId="6" fillId="0" borderId="0" xfId="0" applyNumberFormat="1" applyFont="1" applyAlignment="1">
      <alignment vertical="center"/>
    </xf>
    <xf numFmtId="0" fontId="1" fillId="0" borderId="18" xfId="0" applyFont="1" applyBorder="1" applyAlignment="1">
      <alignment horizontal="left" vertical="center" indent="3"/>
    </xf>
    <xf numFmtId="0" fontId="6" fillId="0" borderId="0" xfId="0" applyNumberFormat="1" applyFont="1" applyAlignment="1">
      <alignment horizontal="left" vertical="center"/>
    </xf>
    <xf numFmtId="0" fontId="3" fillId="0" borderId="0" xfId="0" applyNumberFormat="1" applyFont="1" applyAlignment="1">
      <alignment horizontal="left" vertical="center"/>
    </xf>
    <xf numFmtId="49" fontId="4" fillId="0" borderId="0" xfId="0" applyNumberFormat="1" applyFont="1" applyAlignment="1">
      <alignment horizontal="center" vertical="center"/>
    </xf>
    <xf numFmtId="49" fontId="6" fillId="0" borderId="10" xfId="0" applyNumberFormat="1" applyFont="1" applyBorder="1" applyAlignment="1">
      <alignment horizontal="center" vertical="center"/>
    </xf>
    <xf numFmtId="209" fontId="8" fillId="0" borderId="17" xfId="0" applyNumberFormat="1" applyFont="1" applyFill="1" applyBorder="1" applyAlignment="1">
      <alignment/>
    </xf>
    <xf numFmtId="49" fontId="6" fillId="0" borderId="10" xfId="44" applyNumberFormat="1" applyFont="1" applyFill="1" applyBorder="1" applyAlignment="1">
      <alignment horizontal="center" vertical="center"/>
      <protection/>
    </xf>
    <xf numFmtId="0" fontId="6" fillId="0" borderId="10" xfId="0" applyFont="1" applyBorder="1" applyAlignment="1">
      <alignment vertical="center"/>
    </xf>
    <xf numFmtId="209" fontId="6" fillId="0" borderId="10" xfId="0" applyNumberFormat="1" applyFont="1" applyFill="1" applyBorder="1" applyAlignment="1">
      <alignment/>
    </xf>
    <xf numFmtId="49" fontId="6" fillId="0" borderId="10" xfId="44" applyNumberFormat="1" applyFont="1" applyFill="1" applyBorder="1">
      <alignment vertical="center"/>
      <protection/>
    </xf>
    <xf numFmtId="0" fontId="6" fillId="0" borderId="10" xfId="0" applyFont="1" applyFill="1" applyBorder="1" applyAlignment="1">
      <alignment horizontal="left" vertical="center"/>
    </xf>
    <xf numFmtId="0" fontId="1" fillId="0" borderId="18" xfId="0" applyFont="1" applyFill="1" applyBorder="1" applyAlignment="1">
      <alignment horizontal="left" vertical="center" indent="10"/>
    </xf>
    <xf numFmtId="0" fontId="6" fillId="0" borderId="0" xfId="0" applyNumberFormat="1" applyFont="1" applyFill="1" applyAlignment="1">
      <alignment horizontal="left" vertical="center"/>
    </xf>
    <xf numFmtId="0" fontId="3" fillId="0" borderId="0" xfId="0" applyNumberFormat="1" applyFont="1" applyFill="1" applyAlignment="1">
      <alignment horizontal="left" vertical="center"/>
    </xf>
    <xf numFmtId="49" fontId="3" fillId="0" borderId="17" xfId="0" applyNumberFormat="1" applyFont="1" applyBorder="1" applyAlignment="1">
      <alignment horizontal="center" vertical="center"/>
    </xf>
    <xf numFmtId="0" fontId="4" fillId="0" borderId="16" xfId="0" applyFont="1" applyBorder="1" applyAlignment="1">
      <alignment vertical="center"/>
    </xf>
    <xf numFmtId="43" fontId="4" fillId="0" borderId="10" xfId="24" applyNumberFormat="1" applyFont="1" applyBorder="1" applyAlignment="1" applyProtection="1">
      <alignment horizontal="right" vertical="center"/>
      <protection hidden="1"/>
    </xf>
    <xf numFmtId="43" fontId="4" fillId="0" borderId="16" xfId="0" applyNumberFormat="1" applyFont="1" applyFill="1" applyBorder="1" applyAlignment="1">
      <alignment horizontal="right" vertical="center"/>
    </xf>
    <xf numFmtId="43" fontId="4" fillId="0" borderId="19" xfId="0" applyNumberFormat="1" applyFont="1" applyBorder="1" applyAlignment="1">
      <alignment horizontal="right" vertical="center"/>
    </xf>
    <xf numFmtId="49" fontId="4" fillId="0" borderId="16" xfId="0" applyNumberFormat="1" applyFont="1" applyBorder="1" applyAlignment="1">
      <alignment vertical="center"/>
    </xf>
    <xf numFmtId="49" fontId="4" fillId="0" borderId="17" xfId="0" applyNumberFormat="1" applyFont="1" applyBorder="1" applyAlignment="1">
      <alignment horizontal="center" vertical="center"/>
    </xf>
    <xf numFmtId="49" fontId="4" fillId="0" borderId="16" xfId="0" applyNumberFormat="1" applyFont="1" applyBorder="1" applyAlignment="1">
      <alignment horizontal="center" vertical="center"/>
    </xf>
    <xf numFmtId="0" fontId="3" fillId="29" borderId="0" xfId="0" applyFont="1" applyFill="1" applyAlignment="1">
      <alignment vertical="center"/>
    </xf>
    <xf numFmtId="0" fontId="2" fillId="29" borderId="0" xfId="0" applyFont="1" applyFill="1" applyAlignment="1">
      <alignment vertical="center"/>
    </xf>
    <xf numFmtId="0" fontId="4" fillId="29" borderId="0" xfId="0" applyFont="1" applyFill="1" applyAlignment="1">
      <alignment vertical="center"/>
    </xf>
    <xf numFmtId="0" fontId="3" fillId="29" borderId="0" xfId="0" applyFont="1" applyFill="1" applyAlignment="1">
      <alignment horizontal="center" vertical="center"/>
    </xf>
    <xf numFmtId="207" fontId="4" fillId="0" borderId="10" xfId="0" applyNumberFormat="1" applyFont="1" applyBorder="1" applyAlignment="1">
      <alignment vertical="center"/>
    </xf>
    <xf numFmtId="0" fontId="3" fillId="0" borderId="0" xfId="0" applyFont="1" applyAlignment="1">
      <alignment horizontal="center" vertical="center" wrapText="1"/>
    </xf>
    <xf numFmtId="0" fontId="6" fillId="0" borderId="10" xfId="0" applyFont="1" applyBorder="1" applyAlignment="1">
      <alignment horizontal="center" vertical="center" wrapText="1"/>
    </xf>
    <xf numFmtId="0" fontId="1" fillId="0" borderId="18" xfId="0" applyNumberFormat="1" applyFont="1" applyBorder="1" applyAlignment="1">
      <alignment horizontal="left" vertical="center" indent="10"/>
    </xf>
    <xf numFmtId="0" fontId="3" fillId="29" borderId="0" xfId="0" applyFont="1" applyFill="1" applyAlignment="1">
      <alignment horizontal="center" vertical="center" wrapText="1"/>
    </xf>
    <xf numFmtId="0" fontId="4" fillId="0" borderId="10" xfId="0" applyNumberFormat="1" applyFont="1" applyBorder="1" applyAlignment="1">
      <alignment horizontal="center" vertical="center"/>
    </xf>
    <xf numFmtId="0" fontId="1" fillId="0" borderId="18" xfId="0" applyNumberFormat="1" applyFont="1" applyBorder="1" applyAlignment="1">
      <alignment horizontal="center" vertical="center"/>
    </xf>
    <xf numFmtId="0" fontId="6" fillId="0" borderId="10" xfId="0" applyFont="1" applyBorder="1" applyAlignment="1">
      <alignment vertical="center" shrinkToFit="1"/>
    </xf>
    <xf numFmtId="0" fontId="4" fillId="0" borderId="0" xfId="0" applyFont="1" applyAlignment="1">
      <alignment/>
    </xf>
    <xf numFmtId="0" fontId="0" fillId="29" borderId="0" xfId="0" applyFill="1" applyAlignment="1">
      <alignment/>
    </xf>
    <xf numFmtId="207" fontId="3" fillId="0" borderId="15" xfId="0" applyNumberFormat="1" applyFont="1" applyBorder="1" applyAlignment="1">
      <alignment vertical="center"/>
    </xf>
    <xf numFmtId="0" fontId="6" fillId="0" borderId="10" xfId="0" applyFont="1" applyBorder="1" applyAlignment="1">
      <alignment horizontal="left" vertical="center" wrapText="1"/>
    </xf>
    <xf numFmtId="0" fontId="4" fillId="0" borderId="14" xfId="0" applyFont="1" applyBorder="1" applyAlignment="1">
      <alignment horizontal="center" vertical="center"/>
    </xf>
    <xf numFmtId="0" fontId="0" fillId="0" borderId="0" xfId="0" applyNumberFormat="1" applyAlignment="1">
      <alignment/>
    </xf>
    <xf numFmtId="0" fontId="4" fillId="29" borderId="0" xfId="0" applyFont="1" applyFill="1" applyAlignment="1">
      <alignment/>
    </xf>
    <xf numFmtId="0" fontId="6" fillId="0" borderId="10" xfId="0" applyFont="1" applyFill="1" applyBorder="1" applyAlignment="1">
      <alignment horizontal="center" vertical="center" wrapText="1"/>
    </xf>
    <xf numFmtId="0" fontId="6" fillId="0" borderId="10" xfId="0" applyFont="1" applyBorder="1" applyAlignment="1">
      <alignment horizontal="left" vertical="center" shrinkToFit="1"/>
    </xf>
    <xf numFmtId="14" fontId="4" fillId="0" borderId="10" xfId="0" applyNumberFormat="1" applyFont="1" applyBorder="1" applyAlignment="1">
      <alignment horizontal="center" vertical="center" shrinkToFit="1"/>
    </xf>
    <xf numFmtId="0" fontId="6" fillId="0" borderId="10" xfId="0" applyFont="1" applyBorder="1" applyAlignment="1">
      <alignment horizontal="center" vertical="center" shrinkToFit="1"/>
    </xf>
    <xf numFmtId="0" fontId="4" fillId="0" borderId="10" xfId="0" applyFont="1" applyBorder="1" applyAlignment="1">
      <alignment horizontal="center" vertical="center" shrinkToFit="1"/>
    </xf>
    <xf numFmtId="0" fontId="6" fillId="0" borderId="15" xfId="0" applyFont="1" applyBorder="1" applyAlignment="1">
      <alignment horizontal="right" vertical="center"/>
    </xf>
    <xf numFmtId="43" fontId="4" fillId="0" borderId="10" xfId="0" applyNumberFormat="1" applyFont="1" applyBorder="1" applyAlignment="1">
      <alignment horizontal="right" vertical="center" shrinkToFit="1"/>
    </xf>
    <xf numFmtId="43" fontId="4" fillId="0" borderId="10" xfId="24" applyNumberFormat="1" applyFont="1" applyBorder="1" applyAlignment="1" applyProtection="1">
      <alignment horizontal="right" vertical="center" shrinkToFit="1"/>
      <protection hidden="1"/>
    </xf>
    <xf numFmtId="207" fontId="4" fillId="0" borderId="10" xfId="27" applyNumberFormat="1" applyFont="1" applyBorder="1" applyAlignment="1" applyProtection="1">
      <alignment horizontal="right" vertical="center" shrinkToFit="1"/>
      <protection locked="0"/>
    </xf>
    <xf numFmtId="0" fontId="4" fillId="0" borderId="10" xfId="0" applyFont="1" applyBorder="1" applyAlignment="1">
      <alignment vertical="center" shrinkToFit="1"/>
    </xf>
    <xf numFmtId="0" fontId="7" fillId="0" borderId="18" xfId="0" applyFont="1" applyBorder="1" applyAlignment="1">
      <alignment horizontal="center" vertical="center"/>
    </xf>
    <xf numFmtId="49" fontId="6" fillId="0" borderId="17" xfId="0" applyNumberFormat="1" applyFont="1" applyBorder="1" applyAlignment="1">
      <alignment horizontal="center" vertical="center"/>
    </xf>
    <xf numFmtId="49" fontId="4" fillId="0" borderId="16" xfId="0" applyNumberFormat="1" applyFont="1" applyBorder="1" applyAlignment="1">
      <alignment horizontal="left" vertical="center"/>
    </xf>
    <xf numFmtId="0" fontId="6" fillId="0" borderId="12" xfId="0" applyFont="1" applyBorder="1" applyAlignment="1">
      <alignment horizontal="center" vertical="center" wrapText="1"/>
    </xf>
    <xf numFmtId="0" fontId="6" fillId="0" borderId="16" xfId="188" applyFont="1" applyBorder="1" applyAlignment="1">
      <alignment horizontal="center" vertical="center" wrapText="1"/>
      <protection/>
    </xf>
    <xf numFmtId="0" fontId="6" fillId="0" borderId="19" xfId="0" applyFont="1" applyBorder="1" applyAlignment="1">
      <alignment horizontal="center" vertical="center" wrapText="1"/>
    </xf>
    <xf numFmtId="49" fontId="6" fillId="0" borderId="18" xfId="0" applyNumberFormat="1" applyFont="1" applyBorder="1" applyAlignment="1">
      <alignment horizontal="left" vertical="center"/>
    </xf>
    <xf numFmtId="0" fontId="3" fillId="0" borderId="0" xfId="0" applyFont="1" applyAlignment="1">
      <alignment horizontal="left" vertical="center"/>
    </xf>
    <xf numFmtId="0" fontId="3" fillId="0" borderId="10" xfId="188" applyFont="1" applyBorder="1" applyAlignment="1">
      <alignment horizontal="center" vertical="center" wrapText="1"/>
      <protection/>
    </xf>
    <xf numFmtId="210" fontId="4" fillId="0" borderId="10" xfId="0" applyNumberFormat="1" applyFont="1" applyBorder="1" applyAlignment="1">
      <alignment vertical="center"/>
    </xf>
    <xf numFmtId="0" fontId="3" fillId="0" borderId="10" xfId="0" applyFont="1" applyBorder="1" applyAlignment="1">
      <alignment horizontal="left" vertical="center"/>
    </xf>
    <xf numFmtId="14" fontId="3" fillId="0" borderId="10" xfId="0" applyNumberFormat="1" applyFont="1" applyBorder="1" applyAlignment="1">
      <alignment horizontal="center" vertical="center"/>
    </xf>
    <xf numFmtId="43" fontId="3" fillId="0" borderId="16" xfId="0" applyNumberFormat="1" applyFont="1" applyBorder="1" applyAlignment="1">
      <alignment horizontal="right" vertical="center"/>
    </xf>
    <xf numFmtId="43" fontId="3" fillId="0" borderId="10" xfId="0" applyNumberFormat="1" applyFont="1" applyBorder="1" applyAlignment="1">
      <alignment horizontal="right" vertical="center"/>
    </xf>
    <xf numFmtId="0" fontId="3" fillId="0" borderId="10" xfId="0" applyFont="1" applyBorder="1" applyAlignment="1">
      <alignment vertical="center"/>
    </xf>
    <xf numFmtId="0" fontId="3" fillId="0" borderId="10" xfId="0" applyNumberFormat="1" applyFont="1" applyBorder="1" applyAlignment="1">
      <alignment horizontal="center" vertical="center"/>
    </xf>
    <xf numFmtId="0" fontId="6" fillId="0" borderId="17" xfId="0" applyFont="1" applyBorder="1" applyAlignment="1">
      <alignment horizontal="center" vertical="center"/>
    </xf>
    <xf numFmtId="0" fontId="6" fillId="0" borderId="14" xfId="0" applyFont="1" applyBorder="1" applyAlignment="1">
      <alignment horizontal="center" vertical="center"/>
    </xf>
    <xf numFmtId="0" fontId="6" fillId="0" borderId="12" xfId="0" applyFont="1" applyBorder="1" applyAlignment="1">
      <alignment horizontal="center" vertical="center"/>
    </xf>
    <xf numFmtId="0" fontId="6" fillId="0" borderId="19" xfId="0" applyFont="1" applyBorder="1" applyAlignment="1">
      <alignment horizontal="center" vertical="center"/>
    </xf>
    <xf numFmtId="49" fontId="4" fillId="0" borderId="14" xfId="0" applyNumberFormat="1" applyFont="1" applyBorder="1" applyAlignment="1">
      <alignment horizontal="center" vertical="center"/>
    </xf>
    <xf numFmtId="0" fontId="3" fillId="0" borderId="19" xfId="0" applyFont="1" applyBorder="1" applyAlignment="1">
      <alignment horizontal="center" vertical="center"/>
    </xf>
    <xf numFmtId="0" fontId="6" fillId="0" borderId="10" xfId="156" applyFont="1" applyFill="1" applyBorder="1" applyAlignment="1">
      <alignment horizontal="center" vertical="center" wrapText="1"/>
      <protection/>
    </xf>
    <xf numFmtId="0" fontId="4" fillId="0" borderId="19" xfId="0" applyFont="1" applyFill="1" applyBorder="1" applyAlignment="1">
      <alignment vertical="center" wrapText="1"/>
    </xf>
    <xf numFmtId="0" fontId="4" fillId="0" borderId="19" xfId="156" applyFont="1" applyFill="1" applyBorder="1" applyAlignment="1">
      <alignment vertical="center" wrapText="1"/>
      <protection/>
    </xf>
    <xf numFmtId="49" fontId="4" fillId="0" borderId="10" xfId="0" applyNumberFormat="1" applyFont="1" applyBorder="1" applyAlignment="1">
      <alignment horizontal="left" vertical="center"/>
    </xf>
    <xf numFmtId="0" fontId="4" fillId="0" borderId="10" xfId="26" applyFont="1" applyBorder="1" applyAlignment="1" applyProtection="1">
      <alignment vertical="center"/>
      <protection/>
    </xf>
    <xf numFmtId="0" fontId="6" fillId="0" borderId="12"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18" xfId="0" applyFont="1" applyBorder="1" applyAlignment="1">
      <alignment horizontal="left" vertical="center"/>
    </xf>
    <xf numFmtId="0" fontId="3" fillId="0" borderId="0" xfId="0" applyFont="1" applyBorder="1" applyAlignment="1">
      <alignment horizontal="center" vertical="center"/>
    </xf>
    <xf numFmtId="43" fontId="3" fillId="0" borderId="0" xfId="0" applyNumberFormat="1" applyFont="1" applyBorder="1" applyAlignment="1">
      <alignment horizontal="right" vertical="center"/>
    </xf>
    <xf numFmtId="0" fontId="3" fillId="29" borderId="0" xfId="0" applyFont="1" applyFill="1" applyBorder="1" applyAlignment="1">
      <alignment vertical="center"/>
    </xf>
    <xf numFmtId="0" fontId="6" fillId="0" borderId="10"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14" fontId="4" fillId="0" borderId="10" xfId="0" applyNumberFormat="1" applyFont="1" applyFill="1" applyBorder="1" applyAlignment="1">
      <alignment horizontal="center" vertical="center" shrinkToFit="1"/>
    </xf>
    <xf numFmtId="0" fontId="6" fillId="0" borderId="10" xfId="188" applyFont="1" applyBorder="1" applyAlignment="1">
      <alignment horizontal="center" vertical="center" wrapText="1"/>
      <protection/>
    </xf>
    <xf numFmtId="43" fontId="4" fillId="0" borderId="16" xfId="0" applyNumberFormat="1" applyFont="1" applyFill="1" applyBorder="1" applyAlignment="1">
      <alignment horizontal="right" vertical="center" shrinkToFit="1"/>
    </xf>
    <xf numFmtId="43" fontId="4" fillId="0" borderId="10" xfId="0" applyNumberFormat="1" applyFont="1" applyFill="1" applyBorder="1" applyAlignment="1">
      <alignment horizontal="right" vertical="center" shrinkToFit="1"/>
    </xf>
    <xf numFmtId="0" fontId="4" fillId="0" borderId="10" xfId="0" applyNumberFormat="1" applyFont="1" applyFill="1" applyBorder="1" applyAlignment="1">
      <alignment horizontal="center" vertical="center" shrinkToFit="1"/>
    </xf>
    <xf numFmtId="207" fontId="4" fillId="0" borderId="10" xfId="27" applyNumberFormat="1" applyFont="1" applyFill="1" applyBorder="1" applyAlignment="1" applyProtection="1">
      <alignment horizontal="right" vertical="center" shrinkToFit="1"/>
      <protection locked="0"/>
    </xf>
    <xf numFmtId="0" fontId="4" fillId="0" borderId="10" xfId="0" applyFont="1" applyFill="1" applyBorder="1" applyAlignment="1">
      <alignment vertical="center" shrinkToFit="1"/>
    </xf>
    <xf numFmtId="207" fontId="4" fillId="0" borderId="0" xfId="0" applyNumberFormat="1" applyFont="1" applyAlignment="1">
      <alignment vertical="center"/>
    </xf>
    <xf numFmtId="211" fontId="4" fillId="0" borderId="0" xfId="0" applyNumberFormat="1" applyFont="1" applyAlignment="1">
      <alignment vertical="center"/>
    </xf>
    <xf numFmtId="0" fontId="4" fillId="0" borderId="10" xfId="0" applyFont="1" applyBorder="1" applyAlignment="1">
      <alignment horizontal="left" vertical="center" shrinkToFit="1"/>
    </xf>
    <xf numFmtId="43" fontId="4" fillId="0" borderId="16" xfId="0" applyNumberFormat="1" applyFont="1" applyBorder="1" applyAlignment="1">
      <alignment horizontal="right" vertical="center" shrinkToFit="1"/>
    </xf>
    <xf numFmtId="0" fontId="4" fillId="0" borderId="10" xfId="0" applyNumberFormat="1" applyFont="1" applyBorder="1" applyAlignment="1">
      <alignment horizontal="center" vertical="center" shrinkToFit="1"/>
    </xf>
    <xf numFmtId="0" fontId="4" fillId="0" borderId="10" xfId="0" applyFont="1" applyBorder="1" applyAlignment="1">
      <alignment horizontal="right" vertical="center" shrinkToFit="1"/>
    </xf>
    <xf numFmtId="0" fontId="4" fillId="0" borderId="0" xfId="0" applyFont="1" applyBorder="1" applyAlignment="1">
      <alignment vertical="center"/>
    </xf>
    <xf numFmtId="0" fontId="4" fillId="0" borderId="0" xfId="0" applyFont="1" applyFill="1" applyAlignment="1">
      <alignment vertical="center"/>
    </xf>
    <xf numFmtId="0" fontId="6" fillId="0" borderId="0" xfId="0" applyFont="1" applyFill="1" applyAlignment="1">
      <alignment vertical="center"/>
    </xf>
    <xf numFmtId="0" fontId="4" fillId="0" borderId="10" xfId="0" applyFont="1" applyFill="1" applyBorder="1" applyAlignment="1">
      <alignment horizontal="center" vertical="center"/>
    </xf>
    <xf numFmtId="0" fontId="6" fillId="0" borderId="10" xfId="0" applyFont="1" applyFill="1" applyBorder="1" applyAlignment="1">
      <alignment horizontal="left" vertical="center"/>
    </xf>
    <xf numFmtId="0" fontId="4" fillId="0" borderId="0" xfId="0" applyFont="1" applyBorder="1" applyAlignment="1">
      <alignment horizontal="center" vertical="center" shrinkToFit="1"/>
    </xf>
    <xf numFmtId="0" fontId="4" fillId="0" borderId="0" xfId="0" applyFont="1" applyAlignment="1">
      <alignment horizontal="center" vertical="center" shrinkToFit="1"/>
    </xf>
    <xf numFmtId="0" fontId="3" fillId="0" borderId="0" xfId="0" applyFont="1" applyAlignment="1">
      <alignment horizontal="right" vertical="center"/>
    </xf>
    <xf numFmtId="0" fontId="3" fillId="0" borderId="19" xfId="0" applyFont="1" applyBorder="1" applyAlignment="1">
      <alignment horizontal="center" vertical="center" wrapText="1"/>
    </xf>
    <xf numFmtId="0" fontId="4" fillId="0" borderId="10" xfId="0" applyNumberFormat="1" applyFont="1" applyBorder="1" applyAlignment="1">
      <alignment horizontal="center" vertical="center" wrapText="1"/>
    </xf>
    <xf numFmtId="0" fontId="2" fillId="29" borderId="0" xfId="0" applyFont="1" applyFill="1" applyAlignment="1">
      <alignment horizontal="center" vertical="center" wrapText="1"/>
    </xf>
    <xf numFmtId="0" fontId="4" fillId="29" borderId="0" xfId="0" applyFont="1" applyFill="1" applyAlignment="1">
      <alignment horizontal="center" vertical="center" wrapText="1"/>
    </xf>
    <xf numFmtId="0" fontId="4" fillId="0" borderId="0" xfId="0" applyFont="1" applyAlignment="1">
      <alignment horizontal="center" vertical="center" wrapText="1"/>
    </xf>
    <xf numFmtId="0" fontId="6" fillId="0" borderId="12" xfId="156" applyFont="1" applyFill="1" applyBorder="1" applyAlignment="1">
      <alignment horizontal="center" vertical="center" wrapText="1"/>
      <protection/>
    </xf>
    <xf numFmtId="0" fontId="3" fillId="0" borderId="19" xfId="156" applyFont="1" applyFill="1" applyBorder="1" applyAlignment="1">
      <alignment horizontal="center" vertical="center" wrapText="1"/>
      <protection/>
    </xf>
    <xf numFmtId="14" fontId="6" fillId="0" borderId="10" xfId="0" applyNumberFormat="1" applyFont="1" applyBorder="1" applyAlignment="1">
      <alignment horizontal="center" vertical="center" shrinkToFit="1"/>
    </xf>
    <xf numFmtId="14" fontId="6" fillId="0" borderId="10" xfId="0" applyNumberFormat="1" applyFont="1" applyBorder="1" applyAlignment="1">
      <alignment horizontal="center" vertical="center"/>
    </xf>
    <xf numFmtId="49" fontId="6" fillId="0" borderId="10" xfId="0" applyNumberFormat="1" applyFont="1" applyBorder="1" applyAlignment="1">
      <alignment horizontal="center" vertical="center" shrinkToFit="1"/>
    </xf>
    <xf numFmtId="0" fontId="3" fillId="0" borderId="10" xfId="0" applyFont="1" applyFill="1" applyBorder="1" applyAlignment="1">
      <alignment horizontal="center" vertical="center"/>
    </xf>
    <xf numFmtId="0" fontId="2" fillId="0" borderId="0" xfId="0" applyFont="1" applyAlignment="1">
      <alignment vertical="center" wrapText="1"/>
    </xf>
    <xf numFmtId="9" fontId="6" fillId="0" borderId="10" xfId="0" applyNumberFormat="1" applyFont="1" applyBorder="1" applyAlignment="1">
      <alignment horizontal="center" vertical="center" shrinkToFit="1"/>
    </xf>
    <xf numFmtId="210" fontId="4" fillId="0" borderId="10" xfId="0" applyNumberFormat="1" applyFont="1" applyBorder="1" applyAlignment="1">
      <alignment vertical="center" shrinkToFit="1"/>
    </xf>
    <xf numFmtId="43" fontId="4" fillId="0" borderId="10" xfId="0" applyNumberFormat="1" applyFont="1" applyBorder="1" applyAlignment="1">
      <alignment vertical="center" shrinkToFit="1"/>
    </xf>
    <xf numFmtId="0" fontId="4" fillId="0" borderId="14" xfId="0" applyFont="1" applyBorder="1" applyAlignment="1">
      <alignment/>
    </xf>
    <xf numFmtId="0" fontId="4" fillId="0" borderId="16" xfId="0" applyFont="1" applyBorder="1" applyAlignment="1">
      <alignment/>
    </xf>
    <xf numFmtId="0" fontId="6" fillId="0" borderId="20"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23" xfId="0" applyFont="1" applyBorder="1" applyAlignment="1">
      <alignment horizontal="center" vertical="center" wrapText="1"/>
    </xf>
    <xf numFmtId="43" fontId="4" fillId="0" borderId="17" xfId="0" applyNumberFormat="1" applyFont="1" applyBorder="1" applyAlignment="1">
      <alignment horizontal="center" vertical="center"/>
    </xf>
    <xf numFmtId="43" fontId="4" fillId="0" borderId="16" xfId="0" applyNumberFormat="1" applyFont="1" applyBorder="1" applyAlignment="1">
      <alignment horizontal="center" vertical="center"/>
    </xf>
    <xf numFmtId="0" fontId="4" fillId="0" borderId="0" xfId="0" applyFont="1" applyAlignment="1">
      <alignment vertical="center" wrapText="1"/>
    </xf>
    <xf numFmtId="0" fontId="4" fillId="0" borderId="0" xfId="0" applyNumberFormat="1" applyFont="1" applyAlignment="1">
      <alignment vertical="center"/>
    </xf>
    <xf numFmtId="0" fontId="6" fillId="30" borderId="10" xfId="0" applyFont="1" applyFill="1" applyBorder="1" applyAlignment="1">
      <alignment horizontal="center" vertical="center" wrapText="1"/>
    </xf>
    <xf numFmtId="0" fontId="3" fillId="30" borderId="10" xfId="0" applyFont="1" applyFill="1" applyBorder="1" applyAlignment="1">
      <alignment horizontal="center" vertical="center"/>
    </xf>
    <xf numFmtId="0" fontId="4" fillId="30" borderId="10" xfId="0" applyFont="1" applyFill="1" applyBorder="1" applyAlignment="1">
      <alignment horizontal="left" vertical="center"/>
    </xf>
    <xf numFmtId="0" fontId="6" fillId="0" borderId="16" xfId="0" applyFont="1" applyBorder="1" applyAlignment="1">
      <alignment vertical="center"/>
    </xf>
    <xf numFmtId="43" fontId="4" fillId="0" borderId="10" xfId="24" applyNumberFormat="1" applyFont="1" applyBorder="1" applyAlignment="1" applyProtection="1">
      <alignment vertical="center"/>
      <protection hidden="1"/>
    </xf>
    <xf numFmtId="10" fontId="4" fillId="0" borderId="10" xfId="27" applyNumberFormat="1" applyFont="1" applyBorder="1" applyAlignment="1" applyProtection="1">
      <alignment horizontal="center" vertical="center"/>
      <protection locked="0"/>
    </xf>
    <xf numFmtId="0" fontId="6" fillId="0" borderId="0" xfId="0" applyFont="1" applyAlignment="1">
      <alignment horizontal="left" vertical="center"/>
    </xf>
    <xf numFmtId="0" fontId="4" fillId="29" borderId="0" xfId="0" applyNumberFormat="1" applyFont="1" applyFill="1" applyAlignment="1">
      <alignment horizontal="center" vertical="center"/>
    </xf>
    <xf numFmtId="212" fontId="3" fillId="0" borderId="0" xfId="0" applyNumberFormat="1" applyFont="1" applyFill="1" applyBorder="1" applyAlignment="1">
      <alignment horizontal="center" vertical="center" wrapText="1"/>
    </xf>
    <xf numFmtId="0" fontId="4" fillId="0" borderId="16" xfId="26" applyFont="1" applyBorder="1" applyAlignment="1" applyProtection="1">
      <alignment horizontal="left" vertical="center" indent="1"/>
      <protection/>
    </xf>
    <xf numFmtId="210" fontId="4" fillId="0" borderId="10" xfId="27" applyNumberFormat="1" applyFont="1" applyBorder="1" applyAlignment="1" applyProtection="1">
      <alignment horizontal="right" vertical="center"/>
      <protection locked="0"/>
    </xf>
    <xf numFmtId="0" fontId="6" fillId="0" borderId="12" xfId="0" applyFont="1" applyFill="1" applyBorder="1" applyAlignment="1">
      <alignment horizontal="center" vertical="center"/>
    </xf>
    <xf numFmtId="0" fontId="6" fillId="0" borderId="19" xfId="0" applyFont="1" applyFill="1" applyBorder="1" applyAlignment="1">
      <alignment horizontal="center" vertical="center"/>
    </xf>
    <xf numFmtId="43" fontId="4" fillId="0" borderId="10" xfId="189" applyNumberFormat="1" applyFont="1" applyFill="1" applyBorder="1" applyAlignment="1">
      <alignment horizontal="right" vertical="center" wrapText="1"/>
      <protection/>
    </xf>
    <xf numFmtId="212" fontId="3" fillId="0" borderId="0" xfId="0" applyNumberFormat="1" applyFont="1" applyAlignment="1">
      <alignment vertical="center"/>
    </xf>
    <xf numFmtId="49" fontId="4" fillId="0" borderId="19" xfId="0" applyNumberFormat="1" applyFont="1" applyBorder="1" applyAlignment="1">
      <alignment horizontal="center" vertical="center" wrapText="1"/>
    </xf>
    <xf numFmtId="212" fontId="6" fillId="0" borderId="10" xfId="0" applyNumberFormat="1" applyFont="1" applyBorder="1" applyAlignment="1">
      <alignment horizontal="center" vertical="center"/>
    </xf>
    <xf numFmtId="212" fontId="3" fillId="0" borderId="10" xfId="0" applyNumberFormat="1" applyFont="1" applyBorder="1" applyAlignment="1">
      <alignment horizontal="center" vertical="center"/>
    </xf>
    <xf numFmtId="212" fontId="6" fillId="0" borderId="12" xfId="0" applyNumberFormat="1" applyFont="1" applyBorder="1" applyAlignment="1">
      <alignment horizontal="center" vertical="center"/>
    </xf>
    <xf numFmtId="212" fontId="3" fillId="0" borderId="19" xfId="0" applyNumberFormat="1" applyFont="1" applyBorder="1" applyAlignment="1">
      <alignment horizontal="center" vertical="center"/>
    </xf>
    <xf numFmtId="49" fontId="4" fillId="0" borderId="19" xfId="0" applyNumberFormat="1" applyFont="1" applyBorder="1" applyAlignment="1">
      <alignment horizontal="left" vertical="center"/>
    </xf>
    <xf numFmtId="49" fontId="6" fillId="0" borderId="19" xfId="0" applyNumberFormat="1" applyFont="1" applyBorder="1" applyAlignment="1">
      <alignment horizontal="center" vertical="center" wrapText="1"/>
    </xf>
    <xf numFmtId="0" fontId="4" fillId="0" borderId="19" xfId="0" applyFont="1" applyBorder="1" applyAlignment="1">
      <alignment horizontal="left" vertical="center"/>
    </xf>
    <xf numFmtId="0" fontId="3" fillId="0" borderId="0" xfId="189" applyFont="1" applyFill="1" applyAlignment="1">
      <alignment vertical="center"/>
      <protection/>
    </xf>
    <xf numFmtId="0" fontId="4" fillId="29" borderId="0" xfId="0" applyFont="1" applyFill="1" applyAlignment="1">
      <alignment horizontal="center" vertical="center"/>
    </xf>
    <xf numFmtId="0" fontId="8" fillId="0" borderId="10" xfId="0" applyNumberFormat="1" applyFont="1" applyBorder="1" applyAlignment="1">
      <alignment/>
    </xf>
    <xf numFmtId="43" fontId="4" fillId="0" borderId="16" xfId="189" applyNumberFormat="1" applyFont="1" applyFill="1" applyBorder="1" applyAlignment="1">
      <alignment horizontal="right" vertical="center" wrapText="1"/>
      <protection/>
    </xf>
    <xf numFmtId="209" fontId="8" fillId="0" borderId="10" xfId="0" applyNumberFormat="1" applyFont="1" applyFill="1" applyBorder="1" applyAlignment="1">
      <alignment/>
    </xf>
    <xf numFmtId="0" fontId="3" fillId="0" borderId="0" xfId="189" applyFont="1" applyFill="1" applyBorder="1" applyAlignment="1">
      <alignment vertical="center"/>
      <protection/>
    </xf>
    <xf numFmtId="207" fontId="3" fillId="0" borderId="0" xfId="0" applyNumberFormat="1" applyFont="1" applyBorder="1" applyAlignment="1">
      <alignment vertical="center"/>
    </xf>
    <xf numFmtId="0" fontId="6" fillId="0" borderId="0" xfId="0" applyFont="1" applyBorder="1" applyAlignment="1">
      <alignment vertical="center"/>
    </xf>
    <xf numFmtId="43" fontId="3" fillId="0" borderId="0" xfId="189" applyNumberFormat="1" applyFont="1" applyFill="1" applyBorder="1" applyAlignment="1">
      <alignment vertical="center"/>
      <protection/>
    </xf>
    <xf numFmtId="43" fontId="3" fillId="0" borderId="10" xfId="189" applyNumberFormat="1" applyFont="1" applyFill="1" applyBorder="1" applyAlignment="1">
      <alignment horizontal="center" vertical="center" wrapText="1"/>
      <protection/>
    </xf>
    <xf numFmtId="0" fontId="3" fillId="0" borderId="10" xfId="0" applyFont="1" applyBorder="1" applyAlignment="1">
      <alignment horizontal="center" vertical="center" wrapText="1"/>
    </xf>
    <xf numFmtId="212" fontId="6" fillId="0" borderId="19" xfId="0" applyNumberFormat="1" applyFont="1" applyBorder="1" applyAlignment="1">
      <alignment horizontal="center" vertical="center"/>
    </xf>
    <xf numFmtId="0" fontId="6" fillId="0" borderId="0" xfId="0" applyFont="1" applyAlignment="1">
      <alignment vertical="center"/>
    </xf>
    <xf numFmtId="0" fontId="4" fillId="0" borderId="16" xfId="0" applyFont="1" applyFill="1" applyBorder="1" applyAlignment="1">
      <alignment vertical="center"/>
    </xf>
    <xf numFmtId="49" fontId="4" fillId="0" borderId="16" xfId="0" applyNumberFormat="1" applyFont="1" applyFill="1" applyBorder="1" applyAlignment="1">
      <alignment horizontal="left" vertical="center"/>
    </xf>
    <xf numFmtId="43" fontId="4" fillId="0" borderId="19" xfId="0" applyNumberFormat="1" applyFont="1" applyFill="1" applyBorder="1" applyAlignment="1">
      <alignment horizontal="right" vertical="center"/>
    </xf>
    <xf numFmtId="49" fontId="4" fillId="0" borderId="10" xfId="0" applyNumberFormat="1" applyFont="1" applyBorder="1" applyAlignment="1">
      <alignment horizontal="center" vertical="center" shrinkToFit="1"/>
    </xf>
    <xf numFmtId="0" fontId="4" fillId="0" borderId="17" xfId="0" applyFont="1" applyBorder="1" applyAlignment="1">
      <alignment horizontal="center" vertical="center" shrinkToFit="1"/>
    </xf>
    <xf numFmtId="0" fontId="4" fillId="0" borderId="16" xfId="0" applyFont="1" applyBorder="1" applyAlignment="1">
      <alignment horizontal="center" vertical="center" shrinkToFit="1"/>
    </xf>
    <xf numFmtId="0" fontId="3" fillId="0" borderId="0" xfId="0" applyFont="1" applyAlignment="1">
      <alignment vertical="center" shrinkToFit="1"/>
    </xf>
    <xf numFmtId="207" fontId="4" fillId="0" borderId="0" xfId="0" applyNumberFormat="1" applyFont="1" applyAlignment="1">
      <alignment horizontal="center" vertical="center" shrinkToFit="1"/>
    </xf>
    <xf numFmtId="0" fontId="3" fillId="0" borderId="0" xfId="0" applyNumberFormat="1" applyFont="1" applyBorder="1" applyAlignment="1">
      <alignment vertical="center" shrinkToFit="1"/>
    </xf>
    <xf numFmtId="0" fontId="4" fillId="0" borderId="0" xfId="0" applyFont="1" applyAlignment="1">
      <alignment horizontal="center" vertical="center"/>
    </xf>
    <xf numFmtId="212" fontId="4" fillId="0" borderId="0" xfId="0" applyNumberFormat="1" applyFont="1" applyFill="1" applyBorder="1" applyAlignment="1">
      <alignment horizontal="center" vertical="center" wrapText="1"/>
    </xf>
    <xf numFmtId="0" fontId="8" fillId="0" borderId="10" xfId="0" applyNumberFormat="1" applyFont="1" applyFill="1" applyBorder="1" applyAlignment="1">
      <alignment/>
    </xf>
    <xf numFmtId="49" fontId="8" fillId="0" borderId="10" xfId="187" applyNumberFormat="1" applyFont="1" applyFill="1" applyBorder="1" applyAlignment="1">
      <alignment horizontal="center"/>
      <protection/>
    </xf>
    <xf numFmtId="211" fontId="8" fillId="0" borderId="10" xfId="0" applyNumberFormat="1" applyFont="1" applyFill="1" applyBorder="1" applyAlignment="1">
      <alignment/>
    </xf>
    <xf numFmtId="207" fontId="8" fillId="0" borderId="10" xfId="187" applyNumberFormat="1" applyFont="1" applyFill="1" applyBorder="1">
      <alignment/>
      <protection/>
    </xf>
    <xf numFmtId="0" fontId="4" fillId="0" borderId="0" xfId="0" applyNumberFormat="1" applyFont="1" applyAlignment="1">
      <alignment horizontal="left" vertical="center"/>
    </xf>
    <xf numFmtId="0" fontId="4" fillId="0" borderId="18" xfId="0" applyFont="1" applyBorder="1" applyAlignment="1">
      <alignment vertical="center"/>
    </xf>
    <xf numFmtId="7" fontId="9" fillId="0" borderId="0" xfId="0" applyNumberFormat="1" applyFont="1" applyFill="1" applyAlignment="1">
      <alignment/>
    </xf>
    <xf numFmtId="0" fontId="4" fillId="0" borderId="0" xfId="0" applyFont="1" applyAlignment="1">
      <alignment horizontal="right" vertical="center"/>
    </xf>
    <xf numFmtId="212" fontId="4" fillId="0" borderId="0" xfId="0" applyNumberFormat="1" applyFont="1" applyAlignment="1">
      <alignment vertical="center"/>
    </xf>
    <xf numFmtId="212" fontId="4" fillId="0" borderId="10" xfId="0" applyNumberFormat="1" applyFont="1" applyBorder="1" applyAlignment="1">
      <alignment horizontal="center" vertical="center"/>
    </xf>
    <xf numFmtId="0" fontId="4" fillId="0" borderId="0" xfId="0" applyFont="1" applyBorder="1" applyAlignment="1">
      <alignment horizontal="left" vertical="center"/>
    </xf>
    <xf numFmtId="10" fontId="4" fillId="0" borderId="10" xfId="27" applyNumberFormat="1" applyFont="1" applyBorder="1" applyAlignment="1" applyProtection="1">
      <alignment horizontal="right" vertical="center"/>
      <protection locked="0"/>
    </xf>
    <xf numFmtId="0" fontId="4" fillId="0" borderId="18" xfId="0" applyNumberFormat="1" applyFont="1" applyBorder="1" applyAlignment="1">
      <alignment horizontal="left" vertical="center"/>
    </xf>
    <xf numFmtId="0" fontId="4" fillId="0" borderId="15" xfId="0" applyFont="1" applyBorder="1" applyAlignment="1">
      <alignment horizontal="right" vertical="center"/>
    </xf>
    <xf numFmtId="207" fontId="4" fillId="0" borderId="15" xfId="0" applyNumberFormat="1" applyFont="1" applyBorder="1" applyAlignment="1">
      <alignment horizontal="left" vertical="center"/>
    </xf>
    <xf numFmtId="49" fontId="4" fillId="0" borderId="0" xfId="0" applyNumberFormat="1" applyFont="1" applyBorder="1" applyAlignment="1">
      <alignment horizontal="right" vertical="center"/>
    </xf>
    <xf numFmtId="0" fontId="4" fillId="0" borderId="18" xfId="0" applyFont="1" applyBorder="1" applyAlignment="1">
      <alignment horizontal="right" vertical="center"/>
    </xf>
    <xf numFmtId="43" fontId="4" fillId="0" borderId="10" xfId="0" applyNumberFormat="1" applyFont="1" applyBorder="1" applyAlignment="1" applyProtection="1">
      <alignment horizontal="right" vertical="center"/>
      <protection/>
    </xf>
    <xf numFmtId="207" fontId="4" fillId="0" borderId="10" xfId="0" applyNumberFormat="1" applyFont="1" applyBorder="1" applyAlignment="1">
      <alignment horizontal="center" vertical="center"/>
    </xf>
    <xf numFmtId="207" fontId="4" fillId="0" borderId="18" xfId="0" applyNumberFormat="1" applyFont="1" applyBorder="1" applyAlignment="1">
      <alignment vertical="center"/>
    </xf>
    <xf numFmtId="209" fontId="3" fillId="0" borderId="0" xfId="0" applyNumberFormat="1" applyFont="1" applyAlignment="1">
      <alignment vertical="center"/>
    </xf>
    <xf numFmtId="49" fontId="4" fillId="0" borderId="10" xfId="0" applyNumberFormat="1" applyFont="1" applyBorder="1" applyAlignment="1">
      <alignment horizontal="left" vertical="center" shrinkToFit="1"/>
    </xf>
    <xf numFmtId="43" fontId="4" fillId="0" borderId="10" xfId="0" applyNumberFormat="1" applyFont="1" applyBorder="1" applyAlignment="1" applyProtection="1">
      <alignment horizontal="right" vertical="center" shrinkToFit="1"/>
      <protection/>
    </xf>
    <xf numFmtId="209" fontId="4" fillId="0" borderId="10" xfId="0" applyNumberFormat="1" applyFont="1" applyBorder="1" applyAlignment="1">
      <alignment horizontal="center" vertical="center"/>
    </xf>
    <xf numFmtId="209" fontId="4" fillId="0" borderId="10" xfId="27" applyNumberFormat="1" applyFont="1" applyBorder="1" applyAlignment="1" applyProtection="1">
      <alignment horizontal="right" vertical="center" shrinkToFit="1"/>
      <protection locked="0"/>
    </xf>
    <xf numFmtId="209" fontId="4" fillId="0" borderId="18" xfId="0" applyNumberFormat="1" applyFont="1" applyBorder="1" applyAlignment="1">
      <alignment vertical="center"/>
    </xf>
    <xf numFmtId="209" fontId="4" fillId="0" borderId="0" xfId="0" applyNumberFormat="1" applyFont="1" applyAlignment="1">
      <alignment vertical="center"/>
    </xf>
    <xf numFmtId="0" fontId="2" fillId="0" borderId="0" xfId="0" applyFont="1" applyAlignment="1" applyProtection="1">
      <alignment vertical="center"/>
      <protection/>
    </xf>
    <xf numFmtId="0" fontId="4" fillId="0" borderId="0" xfId="0" applyFont="1" applyAlignment="1" applyProtection="1">
      <alignment vertical="center"/>
      <protection/>
    </xf>
    <xf numFmtId="0" fontId="4" fillId="0" borderId="0" xfId="0" applyFont="1" applyAlignment="1" applyProtection="1">
      <alignment horizontal="center" vertical="center"/>
      <protection/>
    </xf>
    <xf numFmtId="0" fontId="3" fillId="0" borderId="0" xfId="0" applyFont="1" applyAlignment="1" applyProtection="1">
      <alignment vertical="center"/>
      <protection/>
    </xf>
    <xf numFmtId="207" fontId="3" fillId="0" borderId="0" xfId="0" applyNumberFormat="1" applyFont="1" applyAlignment="1" applyProtection="1">
      <alignment vertical="center"/>
      <protection/>
    </xf>
    <xf numFmtId="0" fontId="3" fillId="29" borderId="0" xfId="0" applyFont="1" applyFill="1" applyAlignment="1" applyProtection="1">
      <alignment vertical="center"/>
      <protection/>
    </xf>
    <xf numFmtId="0" fontId="5" fillId="0" borderId="0" xfId="0" applyFont="1" applyAlignment="1" applyProtection="1">
      <alignment horizontal="center" vertical="center" wrapText="1"/>
      <protection/>
    </xf>
    <xf numFmtId="207" fontId="4" fillId="0" borderId="0" xfId="0" applyNumberFormat="1" applyFont="1" applyAlignment="1" applyProtection="1">
      <alignment horizontal="center" vertical="center"/>
      <protection/>
    </xf>
    <xf numFmtId="0" fontId="4" fillId="0" borderId="0" xfId="0" applyNumberFormat="1" applyFont="1" applyAlignment="1" applyProtection="1">
      <alignment horizontal="center" vertical="center"/>
      <protection/>
    </xf>
    <xf numFmtId="207" fontId="4" fillId="0" borderId="0" xfId="0" applyNumberFormat="1" applyFont="1" applyAlignment="1" applyProtection="1">
      <alignment vertical="center"/>
      <protection/>
    </xf>
    <xf numFmtId="0" fontId="4" fillId="0" borderId="15" xfId="0" applyFont="1" applyBorder="1" applyAlignment="1" applyProtection="1">
      <alignment horizontal="right" vertical="center"/>
      <protection/>
    </xf>
    <xf numFmtId="0" fontId="4" fillId="0" borderId="10" xfId="0" applyFont="1" applyBorder="1" applyAlignment="1" applyProtection="1">
      <alignment horizontal="center" vertical="center"/>
      <protection/>
    </xf>
    <xf numFmtId="0" fontId="4" fillId="0" borderId="10" xfId="0" applyFont="1" applyBorder="1" applyAlignment="1" applyProtection="1">
      <alignment horizontal="left" vertical="center"/>
      <protection/>
    </xf>
    <xf numFmtId="0" fontId="4" fillId="0" borderId="10" xfId="0" applyFont="1" applyBorder="1" applyAlignment="1" applyProtection="1">
      <alignment vertical="center"/>
      <protection/>
    </xf>
    <xf numFmtId="0" fontId="4" fillId="0" borderId="17" xfId="0" applyFont="1" applyBorder="1" applyAlignment="1" applyProtection="1">
      <alignment horizontal="center" vertical="center"/>
      <protection/>
    </xf>
    <xf numFmtId="0" fontId="4" fillId="0" borderId="16" xfId="0" applyFont="1" applyBorder="1" applyAlignment="1" applyProtection="1">
      <alignment horizontal="center" vertical="center"/>
      <protection/>
    </xf>
    <xf numFmtId="0" fontId="4" fillId="0" borderId="18" xfId="0" applyNumberFormat="1" applyFont="1" applyBorder="1" applyAlignment="1" applyProtection="1">
      <alignment horizontal="left" vertical="center"/>
      <protection/>
    </xf>
    <xf numFmtId="0" fontId="4" fillId="0" borderId="0" xfId="0" applyNumberFormat="1" applyFont="1" applyAlignment="1" applyProtection="1">
      <alignment vertical="center"/>
      <protection/>
    </xf>
    <xf numFmtId="0" fontId="2" fillId="29" borderId="0" xfId="0" applyFont="1" applyFill="1" applyAlignment="1" applyProtection="1">
      <alignment vertical="center"/>
      <protection/>
    </xf>
    <xf numFmtId="0" fontId="4" fillId="29" borderId="0" xfId="0" applyFont="1" applyFill="1" applyAlignment="1" applyProtection="1">
      <alignment vertical="center"/>
      <protection/>
    </xf>
    <xf numFmtId="0" fontId="4" fillId="0" borderId="0" xfId="0" applyNumberFormat="1" applyFont="1" applyAlignment="1" applyProtection="1">
      <alignment horizontal="right" vertical="center"/>
      <protection/>
    </xf>
    <xf numFmtId="207" fontId="4" fillId="0" borderId="10" xfId="0" applyNumberFormat="1" applyFont="1" applyBorder="1" applyAlignment="1" applyProtection="1">
      <alignment horizontal="center" vertical="center"/>
      <protection/>
    </xf>
    <xf numFmtId="0" fontId="4" fillId="29" borderId="0" xfId="0" applyFont="1" applyFill="1" applyAlignment="1" applyProtection="1">
      <alignment horizontal="center" vertical="center"/>
      <protection/>
    </xf>
    <xf numFmtId="49" fontId="3" fillId="0" borderId="15" xfId="0" applyNumberFormat="1" applyFont="1" applyBorder="1" applyAlignment="1">
      <alignment horizontal="right" vertical="center"/>
    </xf>
    <xf numFmtId="207" fontId="4" fillId="0" borderId="16" xfId="27" applyNumberFormat="1" applyFont="1" applyBorder="1" applyAlignment="1">
      <alignment horizontal="right" vertical="center"/>
    </xf>
    <xf numFmtId="207" fontId="4" fillId="0" borderId="19" xfId="0" applyNumberFormat="1" applyFont="1" applyFill="1" applyBorder="1" applyAlignment="1">
      <alignment horizontal="right" vertical="center"/>
    </xf>
    <xf numFmtId="207" fontId="4" fillId="0" borderId="10" xfId="27" applyNumberFormat="1" applyFont="1" applyBorder="1" applyAlignment="1" applyProtection="1">
      <alignment vertical="center"/>
      <protection hidden="1"/>
    </xf>
    <xf numFmtId="207" fontId="4" fillId="0" borderId="0" xfId="0" applyNumberFormat="1" applyFont="1" applyAlignment="1">
      <alignment horizontal="left" vertical="center"/>
    </xf>
    <xf numFmtId="0" fontId="4" fillId="0" borderId="0" xfId="0" applyFont="1" applyBorder="1" applyAlignment="1">
      <alignment horizontal="right" vertical="center"/>
    </xf>
    <xf numFmtId="207" fontId="4" fillId="0" borderId="16" xfId="27" applyNumberFormat="1" applyFont="1" applyFill="1" applyBorder="1" applyAlignment="1">
      <alignment horizontal="right" vertical="center"/>
    </xf>
  </cellXfs>
  <cellStyles count="190">
    <cellStyle name="Normal" xfId="0"/>
    <cellStyle name="Currency [0]" xfId="15"/>
    <cellStyle name="20% - 强调文字颜色 3" xfId="16"/>
    <cellStyle name="输入" xfId="17"/>
    <cellStyle name="Currency" xfId="18"/>
    <cellStyle name="Normalny_Arkusz1" xfId="19"/>
    <cellStyle name="args.style" xfId="20"/>
    <cellStyle name="Comma [0]" xfId="21"/>
    <cellStyle name="40% - 强调文字颜色 3" xfId="22"/>
    <cellStyle name="差" xfId="23"/>
    <cellStyle name="Comma" xfId="24"/>
    <cellStyle name="60% - 强调文字颜色 3" xfId="25"/>
    <cellStyle name="Hyperlink" xfId="26"/>
    <cellStyle name="Percent" xfId="27"/>
    <cellStyle name="Followed Hyperlink" xfId="28"/>
    <cellStyle name="Œ…‹æØ‚è_Region Orders (2)" xfId="29"/>
    <cellStyle name="注释" xfId="30"/>
    <cellStyle name="60% - 强调文字颜色 2" xfId="31"/>
    <cellStyle name="Entered" xfId="32"/>
    <cellStyle name="标题 4" xfId="33"/>
    <cellStyle name="警告文本" xfId="34"/>
    <cellStyle name="_ET_STYLE_NoName_00_" xfId="35"/>
    <cellStyle name="标题" xfId="36"/>
    <cellStyle name="解释性文本" xfId="37"/>
    <cellStyle name="标题 1" xfId="38"/>
    <cellStyle name="一般_NEGS" xfId="39"/>
    <cellStyle name="标题 2" xfId="40"/>
    <cellStyle name="_long term loan - others 300504_(中企华)审计评估联合申报明细表.V1" xfId="41"/>
    <cellStyle name="60% - 强调文字颜色 1" xfId="42"/>
    <cellStyle name="标题 3" xfId="43"/>
    <cellStyle name="常规_682-702" xfId="44"/>
    <cellStyle name="??_0N-HANDLING " xfId="45"/>
    <cellStyle name="60% - 强调文字颜色 4" xfId="46"/>
    <cellStyle name="输出" xfId="47"/>
    <cellStyle name="霓付 [0]_97MBO" xfId="48"/>
    <cellStyle name="@_text" xfId="49"/>
    <cellStyle name="_KPMG original version_(中企华)审计评估联合申报明细表.V1" xfId="50"/>
    <cellStyle name="计算" xfId="51"/>
    <cellStyle name="检查单元格" xfId="52"/>
    <cellStyle name="强调文字颜色 2" xfId="53"/>
    <cellStyle name="_long term loan - others 300504" xfId="54"/>
    <cellStyle name="20% - 强调文字颜色 6" xfId="55"/>
    <cellStyle name="链接单元格" xfId="56"/>
    <cellStyle name="汇总" xfId="57"/>
    <cellStyle name="好" xfId="58"/>
    <cellStyle name="适中" xfId="59"/>
    <cellStyle name="20% - 强调文字颜色 5" xfId="60"/>
    <cellStyle name="强调文字颜色 1" xfId="61"/>
    <cellStyle name="20% - 强调文字颜色 1" xfId="62"/>
    <cellStyle name="40% - 强调文字颜色 1" xfId="63"/>
    <cellStyle name="20% - 强调文字颜色 2" xfId="64"/>
    <cellStyle name="40% - 强调文字颜色 2" xfId="65"/>
    <cellStyle name="强调文字颜色 3" xfId="66"/>
    <cellStyle name="强调文字颜色 4" xfId="67"/>
    <cellStyle name="PSChar" xfId="68"/>
    <cellStyle name="_Part III.200406.Loan and Liabilities details.(Site Name)_Shenhua PBC package 050530" xfId="69"/>
    <cellStyle name="20% - 强调文字颜色 4" xfId="70"/>
    <cellStyle name="40% - 强调文字颜色 4" xfId="71"/>
    <cellStyle name="强调文字颜色 5" xfId="72"/>
    <cellStyle name="40% - 强调文字颜色 5" xfId="73"/>
    <cellStyle name="60% - 强调文字颜色 5" xfId="74"/>
    <cellStyle name="强调文字颜色 6" xfId="75"/>
    <cellStyle name="千位_ 应交税金审定表" xfId="76"/>
    <cellStyle name="0,0&#13;&#10;NA&#13;&#10;" xfId="77"/>
    <cellStyle name="40% - 强调文字颜色 6" xfId="78"/>
    <cellStyle name="60% - 强调文字颜色 6" xfId="79"/>
    <cellStyle name="_long term loan - others 300504_KPMG original version_附件1：审计评估联合申报明细表" xfId="80"/>
    <cellStyle name="_long term loan - others 300504_KPMG original version_(中企华)审计评估联合申报明细表.V1" xfId="81"/>
    <cellStyle name="_KPMG original version_附件1：审计评估联合申报明细表" xfId="82"/>
    <cellStyle name="??" xfId="83"/>
    <cellStyle name="?? [0]" xfId="84"/>
    <cellStyle name="_CBRE明细表" xfId="85"/>
    <cellStyle name="_(中企华)审计评估联合申报明细表.V1" xfId="86"/>
    <cellStyle name="_KPMG original version" xfId="87"/>
    <cellStyle name="_long term loan - others 300504_KPMG original version" xfId="88"/>
    <cellStyle name="_long term loan - others 300504_Shenhua PBC package 050530" xfId="89"/>
    <cellStyle name="_long term loan - others 300504_Shenhua PBC package 050530_(中企华)审计评估联合申报明细表.V1" xfId="90"/>
    <cellStyle name="{Thousand}" xfId="91"/>
    <cellStyle name="_long term loan - others 300504_Shenhua PBC package 050530_附件1：审计评估联合申报明细表" xfId="92"/>
    <cellStyle name="_long term loan - others 300504_附件1：审计评估联合申报明细表" xfId="93"/>
    <cellStyle name="_long term loan - others 300504_审计调查表.V3" xfId="94"/>
    <cellStyle name="_Part III.200406.Loan and Liabilities details.(Site Name)" xfId="95"/>
    <cellStyle name="_Part III.200406.Loan and Liabilities details.(Site Name)_(中企华)审计评估联合申报明细表.V1" xfId="96"/>
    <cellStyle name="_Part III.200406.Loan and Liabilities details.(Site Name)_KPMG original version" xfId="97"/>
    <cellStyle name="_Part III.200406.Loan and Liabilities details.(Site Name)_KPMG original version_(中企华)审计评估联合申报明细表.V1" xfId="98"/>
    <cellStyle name="_Part III.200406.Loan and Liabilities details.(Site Name)_KPMG original version_附件1：审计评估联合申报明细表" xfId="99"/>
    <cellStyle name="_Part III.200406.Loan and Liabilities details.(Site Name)_Shenhua PBC package 050530_(中企华)审计评估联合申报明细表.V1" xfId="100"/>
    <cellStyle name="entry box" xfId="101"/>
    <cellStyle name="_Part III.200406.Loan and Liabilities details.(Site Name)_Shenhua PBC package 050530_附件1：审计评估联合申报明细表" xfId="102"/>
    <cellStyle name="_Part III.200406.Loan and Liabilities details.(Site Name)_附件1：审计评估联合申报明细表" xfId="103"/>
    <cellStyle name="_Part III.200406.Loan and Liabilities details.(Site Name)_审计调查表.V3" xfId="104"/>
    <cellStyle name="_Shenhua PBC package 050530" xfId="105"/>
    <cellStyle name="_Shenhua PBC package 050530_(中企华)审计评估联合申报明细表.V1" xfId="106"/>
    <cellStyle name="_Shenhua PBC package 050530_附件1：审计评估联合申报明细表" xfId="107"/>
    <cellStyle name="_房屋建筑评估申报表" xfId="108"/>
    <cellStyle name="_附件1：审计评估联合申报明细表" xfId="109"/>
    <cellStyle name="_审计调查表.V3" xfId="110"/>
    <cellStyle name="_文函专递0211-施工企业调查表（附件）" xfId="111"/>
    <cellStyle name="{Comma [0]}" xfId="112"/>
    <cellStyle name="{Comma}" xfId="113"/>
    <cellStyle name="{Date}" xfId="114"/>
    <cellStyle name="钎霖_laroux" xfId="115"/>
    <cellStyle name="per.style" xfId="116"/>
    <cellStyle name="{Thousand [0]}" xfId="117"/>
    <cellStyle name="{Month}" xfId="118"/>
    <cellStyle name="{Percent}" xfId="119"/>
    <cellStyle name="{Z'0000(1 dec)}" xfId="120"/>
    <cellStyle name="{Z'0000(4 dec)}" xfId="121"/>
    <cellStyle name="Calc Currency (0)" xfId="122"/>
    <cellStyle name="Comma  - Style3" xfId="123"/>
    <cellStyle name="category" xfId="124"/>
    <cellStyle name="Lines Fill" xfId="125"/>
    <cellStyle name="ColLevel_1" xfId="126"/>
    <cellStyle name="Column Headings" xfId="127"/>
    <cellStyle name="Model" xfId="128"/>
    <cellStyle name="Column$Headings" xfId="129"/>
    <cellStyle name="Grey" xfId="130"/>
    <cellStyle name="Column_Title" xfId="131"/>
    <cellStyle name="Comma  - Style1" xfId="132"/>
    <cellStyle name="Milliers_!!!GO" xfId="133"/>
    <cellStyle name="Comma  - Style2" xfId="134"/>
    <cellStyle name="Comma  - Style4" xfId="135"/>
    <cellStyle name="Comma  - Style5" xfId="136"/>
    <cellStyle name="Comma  - Style6" xfId="137"/>
    <cellStyle name="Comma  - Style7" xfId="138"/>
    <cellStyle name="Comma  - Style8" xfId="139"/>
    <cellStyle name="Comma [0]_laroux" xfId="140"/>
    <cellStyle name="Comma_02(2003.12.31 PBC package.040304)" xfId="141"/>
    <cellStyle name="comma-d" xfId="142"/>
    <cellStyle name="Copied" xfId="143"/>
    <cellStyle name="COST1" xfId="144"/>
    <cellStyle name="Monétaire_!!!GO" xfId="145"/>
    <cellStyle name="Currency [0]_353HHC" xfId="146"/>
    <cellStyle name="Currency_353HHC" xfId="147"/>
    <cellStyle name="Date" xfId="148"/>
    <cellStyle name="Euro" xfId="149"/>
    <cellStyle name="Normal - Style1" xfId="150"/>
    <cellStyle name="e鯪9Y_x000B_" xfId="151"/>
    <cellStyle name="Format Number Column" xfId="152"/>
    <cellStyle name="gcd" xfId="153"/>
    <cellStyle name="千分位_ 白土" xfId="154"/>
    <cellStyle name="HEADER" xfId="155"/>
    <cellStyle name="常规_评估空白套表1" xfId="156"/>
    <cellStyle name="Header1" xfId="157"/>
    <cellStyle name="Header2" xfId="158"/>
    <cellStyle name="Input [yellow]" xfId="159"/>
    <cellStyle name="Input Cells" xfId="160"/>
    <cellStyle name="InputArea" xfId="161"/>
    <cellStyle name="KPMG Heading 1" xfId="162"/>
    <cellStyle name="KPMG Heading 2" xfId="163"/>
    <cellStyle name="KPMG Heading 3" xfId="164"/>
    <cellStyle name="KPMG Heading 4" xfId="165"/>
    <cellStyle name="KPMG Normal" xfId="166"/>
    <cellStyle name="KPMG Normal Text" xfId="167"/>
    <cellStyle name="Linked Cells" xfId="168"/>
    <cellStyle name="Milliers [0]_!!!GO" xfId="169"/>
    <cellStyle name="Monétaire [0]_!!!GO" xfId="170"/>
    <cellStyle name="New Times Roman" xfId="171"/>
    <cellStyle name="no dec" xfId="172"/>
    <cellStyle name="Normal_0105第二套审计报表定稿" xfId="173"/>
    <cellStyle name="Œ…‹æØ‚è [0.00]_Region Orders (2)" xfId="174"/>
    <cellStyle name="Percent [2]" xfId="175"/>
    <cellStyle name="Percent_PICC package Sept2002 (V120021005)1" xfId="176"/>
    <cellStyle name="Prefilled" xfId="177"/>
    <cellStyle name="pricing" xfId="178"/>
    <cellStyle name="RevList" xfId="179"/>
    <cellStyle name="RowLevel_1" xfId="180"/>
    <cellStyle name="Sheet Head" xfId="181"/>
    <cellStyle name="style" xfId="182"/>
    <cellStyle name="style1" xfId="183"/>
    <cellStyle name="style2" xfId="184"/>
    <cellStyle name="subhead" xfId="185"/>
    <cellStyle name="Subtotal" xfId="186"/>
    <cellStyle name="常规_2009年坏账准备09" xfId="187"/>
    <cellStyle name="常规_Sheet1" xfId="188"/>
    <cellStyle name="常规_存货" xfId="189"/>
    <cellStyle name="分级显示行_1_4附件二凯旋评估表" xfId="190"/>
    <cellStyle name="公司标准表" xfId="191"/>
    <cellStyle name="霓付_97MBO" xfId="192"/>
    <cellStyle name="烹拳 [0]_97MBO" xfId="193"/>
    <cellStyle name="烹拳_97MBO" xfId="194"/>
    <cellStyle name="普通_ 白土" xfId="195"/>
    <cellStyle name="千分位[0]_ 白土" xfId="196"/>
    <cellStyle name="千位[0]_ 应交税金审定表" xfId="197"/>
    <cellStyle name="资产" xfId="198"/>
    <cellStyle name="콤마 [0]_BOILER-CO1" xfId="199"/>
    <cellStyle name="콤마_BOILER-CO1" xfId="200"/>
    <cellStyle name="통화 [0]_BOILER-CO1" xfId="201"/>
    <cellStyle name="통화_BOILER-CO1" xfId="202"/>
    <cellStyle name="표준_0N-HANDLING " xfId="20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worksheet" Target="worksheets/sheet83.xml" /><Relationship Id="rId84" Type="http://schemas.openxmlformats.org/officeDocument/2006/relationships/styles" Target="styles.xml" /><Relationship Id="rId85" Type="http://schemas.openxmlformats.org/officeDocument/2006/relationships/sharedStrings" Target="sharedStrings.xml" /><Relationship Id="rId86" Type="http://schemas.openxmlformats.org/officeDocument/2006/relationships/externalLink" Target="externalLinks/externalLink1.xml" /><Relationship Id="rId87" Type="http://schemas.openxmlformats.org/officeDocument/2006/relationships/externalLink" Target="externalLinks/externalLink2.xml" /><Relationship Id="rId88" Type="http://schemas.openxmlformats.org/officeDocument/2006/relationships/externalLink" Target="externalLinks/externalLink3.xml" /><Relationship Id="rId89" Type="http://schemas.openxmlformats.org/officeDocument/2006/relationships/externalLink" Target="externalLinks/externalLink4.xml" /><Relationship Id="rId90" Type="http://schemas.openxmlformats.org/officeDocument/2006/relationships/externalLink" Target="externalLinks/externalLink5.xml" /><Relationship Id="rId91" Type="http://schemas.openxmlformats.org/officeDocument/2006/relationships/externalLink" Target="externalLinks/externalLink6.xml" /><Relationship Id="rId9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23BJSERVER\&#21271;&#20140;&#37096;\Documents%20and%20Settings\angel%20tang\My%20Documents\my%20documents\Job\L-T%20Liabilitie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nbjsfsr11\shenhua$\My%20Documents\Shen%20Hua\consol\Consol%20TB\LT%2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A:\My%20Documents\&#24037;&#20316;&#24213;&#31295;12.11\&#22303;&#22320;&#24213;&#3129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KPMGUS~1\Temp\Rar$DI00.434\try.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PBC%20fomular%20checked\try.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http://www.cas.org.cn/07007&#23453;&#29028;&#25910;&#36141;&#39033;&#30446;\&#24037;&#20316;&#24213;&#31295;\A&#35780;&#20272;\Documents%20and%20Settings\seaman\&#26700;&#38754;\&#26032;&#24314;&#25991;&#20214;&#22841;\mxb\&#20117;&#24055;&#35780;&#20272;&#34920;&#21450;&#36164;&#26009;&#28165;&#21333;\&#25552;&#20379;&#32473;&#21512;&#20316;&#25152;&#30340;&#24213;&#31295;\&#35780;&#20272;&#25805;&#20316;&#34920;\&#22266;&#23450;&#36164;&#201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47-长期应付款"/>
      <sheetName val="48-外币兑换"/>
      <sheetName val="49-住房周转金"/>
      <sheetName val="50-其他长期负债"/>
      <sheetName val="51-少数股东权益"/>
      <sheetName val="52-所有者权益"/>
      <sheetName val="52-1接受捐赠资产"/>
      <sheetName val="表2-房产 (2)"/>
      <sheetName val="表6-土地"/>
      <sheetName val="Sheet1"/>
      <sheetName val="Sheet2"/>
      <sheetName val="Sheet3"/>
      <sheetName val="封面"/>
      <sheetName val="目录"/>
      <sheetName val="表1"/>
      <sheetName val="表2"/>
      <sheetName val="流动资产汇总表"/>
      <sheetName val="待处理流动资产净损失"/>
      <sheetName val="固定资产汇总表"/>
      <sheetName val="建筑物"/>
      <sheetName val="构筑物"/>
      <sheetName val="机器设备"/>
      <sheetName val="车辆"/>
      <sheetName val="工程物资"/>
      <sheetName val="土建在建工程"/>
      <sheetName val="设备在建工程"/>
      <sheetName val="固定资产清理"/>
      <sheetName val="待处理固定资产净损失"/>
      <sheetName val="土地使用权"/>
      <sheetName val="无形资产-其他无形资产"/>
      <sheetName val="应付工资"/>
      <sheetName val="应付福利费"/>
      <sheetName val="应交税金"/>
      <sheetName val="预提费用"/>
      <sheetName val="资产负债表项目与会计科目对照表"/>
      <sheetName val="表1-汇总表"/>
      <sheetName val="表2-房地产"/>
      <sheetName val="表3-构筑物"/>
      <sheetName val="表4-在建土建"/>
      <sheetName val="表5-租出房产-第三方"/>
      <sheetName val="表6-租入房产-第三方"/>
      <sheetName val="表7-租出房产-关联方"/>
      <sheetName val="表8-租入房产-关联方"/>
      <sheetName val="表9-租入土地"/>
      <sheetName val="表15-租出土地 "/>
      <sheetName val="#REF"/>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投资收益 consol (2)"/>
      <sheetName val="Investment"/>
      <sheetName val="Investment supplementary"/>
      <sheetName val="投资收益 consol"/>
      <sheetName val="投资收益 benbu"/>
      <sheetName val="长期投资 adj"/>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操作表"/>
      <sheetName val="调查分析表"/>
      <sheetName val="土地一般因素"/>
      <sheetName val="成本逼近"/>
      <sheetName val="土地调查评价表-工业用地"/>
      <sheetName val="土地调查评价表-商业用地"/>
      <sheetName val="居住用地"/>
      <sheetName val="工业"/>
      <sheetName val="住宅"/>
      <sheetName val="商业"/>
      <sheetName val="土地租赁"/>
      <sheetName val="房地出租"/>
      <sheetName val="生产企业不动产"/>
      <sheetName val="XL4Poppy"/>
      <sheetName val="封面"/>
      <sheetName val="毕马威联系人"/>
      <sheetName val="资产负债表项目与会计科目对照表"/>
      <sheetName val="1.0 现金"/>
      <sheetName val="1.1 运送中现金"/>
      <sheetName val="1.2 银行存款"/>
      <sheetName val="2.0 贵金属"/>
      <sheetName val="3.0 存放中央银行款项"/>
      <sheetName val="4.0 存放拆放同业和金融性公司款项"/>
      <sheetName val="5.0 贷款分析(按性质)"/>
      <sheetName val="5.1 按客户性质分类"/>
      <sheetName val="5.2 非应计贷款与后三类贷款调节表"/>
      <sheetName val="5.3-贷款分析(按原发放日期分析)"/>
      <sheetName val="5.4- 贷款分析(按逾期日分析)"/>
      <sheetName val="6.0 贴现分析(按汇票性质,风险分析)"/>
      <sheetName val="6.1 再贴现资金"/>
      <sheetName val="7.0 呆账准备金"/>
      <sheetName val="8.0 投资分类表"/>
      <sheetName val="8.1 增减变动情况"/>
      <sheetName val="8.2 短期债券投资明细表"/>
      <sheetName val="8.3 长期债券投资明细表"/>
      <sheetName val="8.4 股权投资明细表"/>
      <sheetName val="8.5 短期债券投资销售"/>
      <sheetName val="8.6 长期债券投资销售"/>
      <sheetName val="8.7 股权投资销售"/>
      <sheetName val="9.0 代理证券"/>
      <sheetName val="10.0 买入返售证券款"/>
      <sheetName val="10.1 买入返售证券款明细表"/>
      <sheetName val="11.0 应收账款增减变动情况和帐龄分析"/>
      <sheetName val="12.0 其它应收款帐龄分析"/>
      <sheetName val="12.1 其它应收款明细表"/>
      <sheetName val="13.0 待处理流动资产损益明细表"/>
      <sheetName val="14.0 固定资产和在建工程"/>
      <sheetName val="14.1 固定资产内部转入"/>
      <sheetName val="14.2 固定资产内部转出"/>
      <sheetName val="14.3 由第三方保管的固定资产"/>
      <sheetName val="14.4 持有作经营租赁用途的固定资产"/>
      <sheetName val="14.5 闲置的固定资产"/>
      <sheetName val="14.6 以银行以外名义持有的固定资产"/>
      <sheetName val="14.7 作抵押用途的固定资产"/>
      <sheetName val="14.8 其他所有权,使用权带有限制的固定资产"/>
      <sheetName val="14.9 以重估值记帐的固定资产"/>
      <sheetName val="14.10 在建工程"/>
      <sheetName val="14.11 融资租入固定资产"/>
      <sheetName val="14.12 帐外资产"/>
      <sheetName val="14.13 资本承担"/>
      <sheetName val="14.14 土地"/>
      <sheetName val="14.15 提足折旧的固定资产"/>
      <sheetName val="15.0 固定资产清理明细表"/>
      <sheetName val="16.0 待处理固定资产损益明细表"/>
      <sheetName val="17.0 无形资产"/>
      <sheetName val="17.1 土地使用权"/>
      <sheetName val="17.2 其它无形资产"/>
      <sheetName val="18.0 长期待摊费用增减变动情况"/>
      <sheetName val="18.1 长期待摊费用明细表"/>
      <sheetName val="19.0 系统内往来"/>
      <sheetName val="20.0 待处理抵贷资产"/>
      <sheetName val="21.0 待处理资产明细表"/>
      <sheetName val="22.0 向中央银行借款明细表"/>
      <sheetName val="23.0 同业存放拆入和金融性公司拆入款项"/>
      <sheetName val="24.0 应解汇款"/>
      <sheetName val="25.0 汇出汇款"/>
      <sheetName val="26.0 应付帐款增减变动情况和帐龄分析"/>
      <sheetName val="27.0 其他应付款帐龄分析"/>
      <sheetName val="27.1 其他应付款明细表"/>
      <sheetName val="27.2 应付工资"/>
      <sheetName val="27.3 应付福利费"/>
      <sheetName val="27.4 预提费用增减变动情况"/>
      <sheetName val="28.0 应交税金"/>
      <sheetName val="29.0 保证金明细表"/>
      <sheetName val="30.0 发行长期债券"/>
      <sheetName val="31.0 长期借款"/>
      <sheetName val="32.0 员工之房改情况调查表"/>
      <sheetName val="33.0 委托贷款,委托贷款基金"/>
      <sheetName val="34.0 股权投资收益分类表"/>
      <sheetName val="35.0 专项其它收入"/>
      <sheetName val="36.0 专项其它支出"/>
      <sheetName val="37.0 以前年度损益调整"/>
      <sheetName val="38.0 - 开出保函"/>
      <sheetName val="38.1-开出信用证"/>
      <sheetName val="38.2 应收各项托收款项"/>
      <sheetName val="38.3 表外未履约期权合同"/>
      <sheetName val="38.4 表外未履约掉期合同"/>
      <sheetName val="38.5 表外未履约外汇合同"/>
      <sheetName val="38.6 或有负债明细表"/>
      <sheetName val="38.6.1 未决诉讼"/>
      <sheetName val="38.7 经营性租赁支出及承诺"/>
      <sheetName val="39.0 资产流动性情况"/>
      <sheetName val="39.1分币种列示资产负债"/>
      <sheetName val="39.2 收益率差异"/>
      <sheetName val="40.0 利息收支变动原因"/>
      <sheetName val="40.1 按业务类型披露"/>
      <sheetName val="40.2 贷款结构分析"/>
      <sheetName val="40.2.1 业务与相关会计科目对照表"/>
      <sheetName val="40.3 专项拨备变动"/>
      <sheetName val="41.0 对外实体投资"/>
      <sheetName val="会计帐与传输总数调节表"/>
      <sheetName val="20.0 待处理抵债资产"/>
      <sheetName val="27.5 应付利润增减变动情况"/>
      <sheetName val="38.6.2 已决未记帐诉讼"/>
      <sheetName val="40.2.2 业务与相关会计科目对照表 (外币)"/>
      <sheetName val="40.3 核销和年內回收款项分类"/>
      <sheetName val="41.1 自办经济实体"/>
      <sheetName val="42.0-关联方交易"/>
      <sheetName val="汇总"/>
      <sheetName val="置"/>
      <sheetName val="赤"/>
      <sheetName val="大"/>
      <sheetName val="红"/>
      <sheetName val="开"/>
      <sheetName val="湄"/>
      <sheetName val="仁"/>
      <sheetName val="绥"/>
      <sheetName val="桐"/>
      <sheetName val="营"/>
      <sheetName val="余"/>
      <sheetName val="正"/>
      <sheetName val="县"/>
      <sheetName val="5.0 贷款分析(按性质) "/>
      <sheetName val="5.3-贷款分析(按原发放日期分析)2003-6-30"/>
      <sheetName val="39。0 资产流动性情况"/>
      <sheetName val="Sheet1"/>
      <sheetName val="Sheet2"/>
      <sheetName val="Sheet3"/>
      <sheetName val="目录"/>
      <sheetName val="表1"/>
      <sheetName val="表2"/>
      <sheetName val="表3流动资产汇总表"/>
      <sheetName val="表3-1-1库存现金"/>
      <sheetName val="表3-1-2运送中现金"/>
      <sheetName val="表3-1-3银行存款"/>
      <sheetName val="表3-2贵金属"/>
      <sheetName val="表3-3存放中央银行款项"/>
      <sheetName val="表3-4存放同业款项"/>
      <sheetName val="表3-5拆放同业款项"/>
      <sheetName val="表3-6拆放金融性公司"/>
      <sheetName val="表3-7短期贷款汇总表"/>
      <sheetName val="表3-7-1短期贷款（对公）"/>
      <sheetName val="表3-7-2短期贷款（对私）"/>
      <sheetName val="表3-8应收进出口押汇"/>
      <sheetName val="表3-9应收账款"/>
      <sheetName val="表3-10其他应收款"/>
      <sheetName val="表3-11贴现"/>
      <sheetName val="表3-12短期投资"/>
      <sheetName val="表3-13代理证券"/>
      <sheetName val="表3-14买入返售证券"/>
      <sheetName val="表3-15待处理流动资产净损失"/>
      <sheetName val="表3-16一年内到期长期投资"/>
      <sheetName val="表4-1-1中长期贷款（对公）"/>
      <sheetName val="表4-1-2中长期贷款（对私）"/>
      <sheetName val="表4-2不良贷款（含对公、私）"/>
      <sheetName val="表5长期投资汇总表"/>
      <sheetName val="表5-1长期股权投资"/>
      <sheetName val="表5-2长期非剥离债转股"/>
      <sheetName val="表5-3长期债券投资"/>
      <sheetName val="表6固定资产汇总表"/>
      <sheetName val="表6-1-1建筑物"/>
      <sheetName val="表6-1-2构筑物"/>
      <sheetName val="表6-2-1机器设备"/>
      <sheetName val="表6-2-2车辆"/>
      <sheetName val="表6-3-1土建在建工程"/>
      <sheetName val="表6-3-2设备在建工程"/>
      <sheetName val="表6-4固定资产清理"/>
      <sheetName val="表6-5待处理固定资产净损失"/>
      <sheetName val="表7-1土地使用权"/>
      <sheetName val="表7-2无形资产-其他无形资产"/>
      <sheetName val="表8-1长期待摊费用"/>
      <sheetName val="表9其他资产"/>
      <sheetName val="表9-1待处理抵债房屋"/>
      <sheetName val="表9-2待处理抵债土地"/>
      <sheetName val="表9-3待处理抵债交通工具"/>
      <sheetName val="表9-4待处理抵债机器设备"/>
      <sheetName val="表9-5待处理抵债权利凭证"/>
      <sheetName val="表9-6待处理其他抵债资产"/>
      <sheetName val="表9-7抵债资产待处理损溢"/>
      <sheetName val="表9-8待处理资产"/>
      <sheetName val="表10流动负债汇总表"/>
      <sheetName val="表10-1短期存款"/>
      <sheetName val="表10-2短期储蓄存款"/>
      <sheetName val="表10-3财政性存款"/>
      <sheetName val="表10-4向央行借款"/>
      <sheetName val="表10-5同业存放款"/>
      <sheetName val="表10-6同业拆入"/>
      <sheetName val="表10-7金融性公司拆入"/>
      <sheetName val="表10-8应解汇款"/>
      <sheetName val="表10-9汇出汇款"/>
      <sheetName val="表10-10应付代理证券款项"/>
      <sheetName val="表10-11应付账款"/>
      <sheetName val="表10-12其它应付款"/>
      <sheetName val="表10-13应付工资"/>
      <sheetName val="表10-14应付福利费"/>
      <sheetName val="表10-15应交税金"/>
      <sheetName val="表10-16应付利润"/>
      <sheetName val="表10-17预提费用"/>
      <sheetName val="表10-18发行短期债券"/>
      <sheetName val="表10-19一年内到期的长期负债"/>
      <sheetName val="表11长期负债汇总"/>
      <sheetName val="表11-1长期存款"/>
      <sheetName val="表11-2长期储蓄存款"/>
      <sheetName val="表11-3保证金"/>
      <sheetName val="表11-4发行长期债券"/>
      <sheetName val="表11-5长期借款"/>
      <sheetName val="表11-6长期应付款"/>
      <sheetName val="表12其他负债"/>
      <sheetName val="表12-1委托贷款"/>
      <sheetName val="表12-2委托贷款基金"/>
      <sheetName val="12.1 其宁应收款明细表"/>
      <sheetName val="20.0 附表"/>
      <sheetName val="29.0 附表"/>
      <sheetName val="33.0 附表（1）"/>
      <sheetName val="33.0 附表（2）"/>
      <sheetName val="33.0 附表（3）"/>
      <sheetName val="33.0 附表（4）"/>
      <sheetName val="33.0 附表（5）"/>
      <sheetName val="表3-6买汇及贴现"/>
      <sheetName val="表3-7短期贷款汇总"/>
      <sheetName val="表3-7-2短期贷款(对私)"/>
      <sheetName val="表3-8贸易融资"/>
      <sheetName val="表3-9应收利息"/>
      <sheetName val="表3-10应收股利"/>
      <sheetName val="表3-11其他应收款"/>
      <sheetName val="表3-13买入返售款项"/>
      <sheetName val="表3-14待摊费用"/>
      <sheetName val="表3-15一年内到期的长期资产"/>
      <sheetName val="表3-16其他流动资产"/>
      <sheetName val="表4-1中长期贷款汇总"/>
      <sheetName val="表4-1-2中长期贷款 (对私)"/>
      <sheetName val="表4-3长期投资汇总表"/>
      <sheetName val="表4-3-1长期股权投资"/>
      <sheetName val="表4-3-2长期信托债转股"/>
      <sheetName val="表4-3-3长期债权投资"/>
      <sheetName val="表5固定资产汇总表 "/>
      <sheetName val="表5-1-1建筑物"/>
      <sheetName val="房地产评估调查表"/>
      <sheetName val="表5-1-2构筑物"/>
      <sheetName val="表5-2-1营业器具"/>
      <sheetName val="表5-2-2交通工具"/>
      <sheetName val="B11车辆状况调查表"/>
      <sheetName val="表5-2-3电子设备"/>
      <sheetName val="表5-2-4租赁器具及设备"/>
      <sheetName val="设备附表1"/>
      <sheetName val="表5-3-1土建在建工程"/>
      <sheetName val="设备附表2"/>
      <sheetName val="表5-3-2设备在建工程"/>
      <sheetName val="表5-4固定资产清理"/>
      <sheetName val="表5-5待处理固定资产净损失"/>
      <sheetName val="表6-1无形资产－土地"/>
      <sheetName val="表6-2无形资产-其他无形资产"/>
      <sheetName val="表7长期待摊费用"/>
      <sheetName val="表8抵债资产汇总表"/>
      <sheetName val="表8-1抵债房屋"/>
      <sheetName val="表8-2抵债土地"/>
      <sheetName val="表8-3抵债交通工具"/>
      <sheetName val="表8-4抵债机器设备"/>
      <sheetName val="表8-5抵债权利凭证"/>
      <sheetName val="表8-6其他抵债资产"/>
      <sheetName val="表8-7抵债资产待处理损溢"/>
      <sheetName val="表9其他长期资产"/>
      <sheetName val="表10-3向央行借款"/>
      <sheetName val="表10-4票据融资"/>
      <sheetName val="表10-7卖出回购款项"/>
      <sheetName val="表10-10存入保证金 "/>
      <sheetName val="表10-11应付利息"/>
      <sheetName val="表10-18递延收益"/>
      <sheetName val="表10-19预计负债"/>
      <sheetName val="表10-20一年内到期的长期负债"/>
      <sheetName val="表10－21其他流动负债"/>
      <sheetName val="表11-3转贷款资金"/>
      <sheetName val="表11-5长期应付款"/>
      <sheetName val="表11－6其他长期负债"/>
      <sheetName val="40－短期借款变动表 "/>
      <sheetName val="41－拆入资金"/>
      <sheetName val="42－应付手续费 "/>
      <sheetName val="43－应付佣金 "/>
      <sheetName val="44－应付分保账款 "/>
      <sheetName val="45－预收保费 "/>
      <sheetName val="46-预收分保赔款（中华）"/>
      <sheetName val="47-存入分保准备金（中华）"/>
      <sheetName val="48－存入保证金 "/>
      <sheetName val="49－存入准备金清查评估表（中华）"/>
      <sheetName val="50-内部往来"/>
      <sheetName val="50－1-内部往来清查评估表（中华）"/>
      <sheetName val="50－2－系统往来清查评估表（中华）"/>
      <sheetName val="51-1-应付工资及应付福利费变动表"/>
      <sheetName val="51-2-职工人数统计表"/>
      <sheetName val="51-3-福利费计算表"/>
      <sheetName val="52－应付保户利差"/>
      <sheetName val="52-1应付保户利差（中华）"/>
      <sheetName val="53－应付利润"/>
      <sheetName val="54－应交税金"/>
      <sheetName val="55－卖出回购证券"/>
      <sheetName val="56－其他应付款"/>
      <sheetName val="57－预提费用"/>
      <sheetName val="57-1-预提费用清查表（中华）"/>
      <sheetName val="58－未决赔款准备金"/>
      <sheetName val="60－未到期责任准备金"/>
      <sheetName val="61－保户储金"/>
      <sheetName val="62－其他流动负债"/>
      <sheetName val="63－长期责任准备金"/>
      <sheetName val="64－长期健康险责任准备金"/>
      <sheetName val="65－寿险责任准备金"/>
      <sheetName val="66－保险保障基金"/>
      <sheetName val="67－长期借款"/>
      <sheetName val="67-1-一年内到期长期负债清查表（中华）"/>
      <sheetName val="68-长期应付款"/>
      <sheetName val="69-住房周转金"/>
      <sheetName val="70-其他长期负债"/>
      <sheetName val="71-少数股东权益"/>
      <sheetName val="72-所有者权益"/>
      <sheetName val="72-1-接受捐赠资产"/>
      <sheetName val="总审定表"/>
      <sheetName val="房地产评估调查表（1）"/>
      <sheetName val="房地产评估调查表（2）"/>
      <sheetName val="房地产评估调查表（3）"/>
      <sheetName val="房地产调查评估表（4）"/>
      <sheetName val="房地产评估调查表（5）"/>
      <sheetName val="房地产评估调查表（6）"/>
      <sheetName val="房地产评估调查表(7)"/>
      <sheetName val="房地产评估调查表（8）"/>
      <sheetName val="房地产评估调查表（9）"/>
      <sheetName val="房地产评估调查表 (10)"/>
      <sheetName val="房地产评估调查表 (11)"/>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Sheet1"/>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heet1"/>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房屋建筑物操作表"/>
      <sheetName val="统计表"/>
      <sheetName val="房屋调查表"/>
      <sheetName val="建筑物勘察表"/>
      <sheetName val="单层厂房勘验记录"/>
      <sheetName val="重置成本测算表"/>
      <sheetName val="土建工程直接费测算表"/>
      <sheetName val="钢混等级评定"/>
      <sheetName val="砖混等级评定"/>
      <sheetName val="砖木等级评定"/>
      <sheetName val="简易等级评定"/>
      <sheetName val="耐用年限"/>
      <sheetName val="成新率评定表"/>
      <sheetName val="利率"/>
      <sheetName val="利率2"/>
      <sheetName val="询价"/>
      <sheetName val="房调查评价表"/>
      <sheetName val="市场法"/>
      <sheetName val="还原法"/>
      <sheetName val="管道沟槽操作表"/>
      <sheetName val="管道勘察表"/>
      <sheetName val="管道测算表"/>
      <sheetName val="构筑物操作表"/>
      <sheetName val="构筑物调查表"/>
      <sheetName val="构筑物测算表"/>
      <sheetName val="井巷评估操作表"/>
      <sheetName val="井巷评估价计算表"/>
      <sheetName val="井巷评估前期费用"/>
      <sheetName val="井巷费率表"/>
      <sheetName val="机器设备操作表"/>
      <sheetName val="设备状况调查表"/>
      <sheetName val="锅炉状况调查表"/>
      <sheetName val="压力容器状况调查表"/>
      <sheetName val="询价表"/>
      <sheetName val="设备评估原值测算表"/>
      <sheetName val="进口设备评估原值测算表"/>
      <sheetName val="自制、非标设备评估原值测算表"/>
      <sheetName val="设备费率表"/>
      <sheetName val="设备成新率评定表"/>
      <sheetName val="生产线成新率评定表"/>
      <sheetName val="生产线市场法"/>
      <sheetName val="生产线收益法"/>
      <sheetName val="电子设备操作表"/>
      <sheetName val="电子设备状况调查表"/>
      <sheetName val="电子设备询价表"/>
      <sheetName val="车辆操作表"/>
      <sheetName val="运输车辆状况调查表"/>
      <sheetName val="车辆评估原值测算表"/>
      <sheetName val="运输车辆成新率评定表"/>
      <sheetName val="电梯状况调查表"/>
      <sheetName val="工程物资"/>
      <sheetName val="在建（土建）操作表"/>
      <sheetName val="在建土建查证测算表"/>
      <sheetName val="在建（设备）操作表"/>
      <sheetName val="在建设备查证测算表"/>
      <sheetName val="固定资产清理"/>
      <sheetName val="待处理固定资产净损失"/>
      <sheetName val="00000000"/>
      <sheetName val="10000000"/>
      <sheetName val="#RE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3.vml"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4.vml"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5.vml"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6.vml"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7.vml" /></Relationships>
</file>

<file path=xl/worksheets/_rels/sheet21.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8.vml" /></Relationships>
</file>

<file path=xl/worksheets/_rels/sheet25.xml.rels><?xml version="1.0" encoding="utf-8" standalone="yes"?><Relationships xmlns="http://schemas.openxmlformats.org/package/2006/relationships"><Relationship Id="rId1" Type="http://schemas.openxmlformats.org/officeDocument/2006/relationships/comments" Target="../comments25.xml" /><Relationship Id="rId2" Type="http://schemas.openxmlformats.org/officeDocument/2006/relationships/vmlDrawing" Target="../drawings/vmlDrawing9.vml" /></Relationships>
</file>

<file path=xl/worksheets/_rels/sheet26.xml.rels><?xml version="1.0" encoding="utf-8" standalone="yes"?><Relationships xmlns="http://schemas.openxmlformats.org/package/2006/relationships"><Relationship Id="rId1" Type="http://schemas.openxmlformats.org/officeDocument/2006/relationships/comments" Target="../comments26.xml" /><Relationship Id="rId2" Type="http://schemas.openxmlformats.org/officeDocument/2006/relationships/vmlDrawing" Target="../drawings/vmlDrawing10.vml" /></Relationships>
</file>

<file path=xl/worksheets/_rels/sheet29.xml.rels><?xml version="1.0" encoding="utf-8" standalone="yes"?><Relationships xmlns="http://schemas.openxmlformats.org/package/2006/relationships"><Relationship Id="rId1" Type="http://schemas.openxmlformats.org/officeDocument/2006/relationships/comments" Target="../comments29.xml" /><Relationship Id="rId2" Type="http://schemas.openxmlformats.org/officeDocument/2006/relationships/vmlDrawing" Target="../drawings/vmlDrawing11.vml" /></Relationships>
</file>

<file path=xl/worksheets/_rels/sheet31.xml.rels><?xml version="1.0" encoding="utf-8" standalone="yes"?><Relationships xmlns="http://schemas.openxmlformats.org/package/2006/relationships"><Relationship Id="rId1" Type="http://schemas.openxmlformats.org/officeDocument/2006/relationships/comments" Target="../comments31.xml" /><Relationship Id="rId2" Type="http://schemas.openxmlformats.org/officeDocument/2006/relationships/vmlDrawing" Target="../drawings/vmlDrawing12.vml" /></Relationships>
</file>

<file path=xl/worksheets/_rels/sheet33.xml.rels><?xml version="1.0" encoding="utf-8" standalone="yes"?><Relationships xmlns="http://schemas.openxmlformats.org/package/2006/relationships"><Relationship Id="rId1" Type="http://schemas.openxmlformats.org/officeDocument/2006/relationships/comments" Target="../comments33.xml" /><Relationship Id="rId2" Type="http://schemas.openxmlformats.org/officeDocument/2006/relationships/vmlDrawing" Target="../drawings/vmlDrawing13.vml" /></Relationships>
</file>

<file path=xl/worksheets/_rels/sheet36.xml.rels><?xml version="1.0" encoding="utf-8" standalone="yes"?><Relationships xmlns="http://schemas.openxmlformats.org/package/2006/relationships"><Relationship Id="rId1" Type="http://schemas.openxmlformats.org/officeDocument/2006/relationships/comments" Target="../comments36.xml" /><Relationship Id="rId2" Type="http://schemas.openxmlformats.org/officeDocument/2006/relationships/vmlDrawing" Target="../drawings/vmlDrawing14.vml" /></Relationships>
</file>

<file path=xl/worksheets/_rels/sheet37.xml.rels><?xml version="1.0" encoding="utf-8" standalone="yes"?><Relationships xmlns="http://schemas.openxmlformats.org/package/2006/relationships"><Relationship Id="rId1" Type="http://schemas.openxmlformats.org/officeDocument/2006/relationships/comments" Target="../comments37.xml" /><Relationship Id="rId2" Type="http://schemas.openxmlformats.org/officeDocument/2006/relationships/vmlDrawing" Target="../drawings/vmlDrawing15.vml" /></Relationships>
</file>

<file path=xl/worksheets/_rels/sheet38.xml.rels><?xml version="1.0" encoding="utf-8" standalone="yes"?><Relationships xmlns="http://schemas.openxmlformats.org/package/2006/relationships"><Relationship Id="rId1" Type="http://schemas.openxmlformats.org/officeDocument/2006/relationships/comments" Target="../comments38.xml" /><Relationship Id="rId2" Type="http://schemas.openxmlformats.org/officeDocument/2006/relationships/vmlDrawing" Target="../drawings/vmlDrawing16.vml" /></Relationships>
</file>

<file path=xl/worksheets/_rels/sheet39.xml.rels><?xml version="1.0" encoding="utf-8" standalone="yes"?><Relationships xmlns="http://schemas.openxmlformats.org/package/2006/relationships"><Relationship Id="rId1" Type="http://schemas.openxmlformats.org/officeDocument/2006/relationships/comments" Target="../comments39.xml" /><Relationship Id="rId2" Type="http://schemas.openxmlformats.org/officeDocument/2006/relationships/vmlDrawing" Target="../drawings/vmlDrawing17.vml" /></Relationships>
</file>

<file path=xl/worksheets/_rels/sheet40.xml.rels><?xml version="1.0" encoding="utf-8" standalone="yes"?><Relationships xmlns="http://schemas.openxmlformats.org/package/2006/relationships"><Relationship Id="rId1" Type="http://schemas.openxmlformats.org/officeDocument/2006/relationships/comments" Target="../comments40.xml" /><Relationship Id="rId2" Type="http://schemas.openxmlformats.org/officeDocument/2006/relationships/vmlDrawing" Target="../drawings/vmlDrawing18.vml" /></Relationships>
</file>

<file path=xl/worksheets/_rels/sheet41.xml.rels><?xml version="1.0" encoding="utf-8" standalone="yes"?><Relationships xmlns="http://schemas.openxmlformats.org/package/2006/relationships"><Relationship Id="rId1" Type="http://schemas.openxmlformats.org/officeDocument/2006/relationships/comments" Target="../comments41.xml" /><Relationship Id="rId2" Type="http://schemas.openxmlformats.org/officeDocument/2006/relationships/vmlDrawing" Target="../drawings/vmlDrawing19.vml" /></Relationships>
</file>

<file path=xl/worksheets/_rels/sheet42.xml.rels><?xml version="1.0" encoding="utf-8" standalone="yes"?><Relationships xmlns="http://schemas.openxmlformats.org/package/2006/relationships"><Relationship Id="rId1" Type="http://schemas.openxmlformats.org/officeDocument/2006/relationships/comments" Target="../comments42.xml" /><Relationship Id="rId2" Type="http://schemas.openxmlformats.org/officeDocument/2006/relationships/vmlDrawing" Target="../drawings/vmlDrawing20.vml" /></Relationships>
</file>

<file path=xl/worksheets/_rels/sheet44.xml.rels><?xml version="1.0" encoding="utf-8" standalone="yes"?><Relationships xmlns="http://schemas.openxmlformats.org/package/2006/relationships"><Relationship Id="rId1" Type="http://schemas.openxmlformats.org/officeDocument/2006/relationships/comments" Target="../comments44.xml" /><Relationship Id="rId2" Type="http://schemas.openxmlformats.org/officeDocument/2006/relationships/vmlDrawing" Target="../drawings/vmlDrawing21.vml" /></Relationships>
</file>

<file path=xl/worksheets/_rels/sheet45.xml.rels><?xml version="1.0" encoding="utf-8" standalone="yes"?><Relationships xmlns="http://schemas.openxmlformats.org/package/2006/relationships"><Relationship Id="rId1" Type="http://schemas.openxmlformats.org/officeDocument/2006/relationships/comments" Target="../comments45.xml" /><Relationship Id="rId2" Type="http://schemas.openxmlformats.org/officeDocument/2006/relationships/vmlDrawing" Target="../drawings/vmlDrawing22.vml" /></Relationships>
</file>

<file path=xl/worksheets/_rels/sheet46.xml.rels><?xml version="1.0" encoding="utf-8" standalone="yes"?><Relationships xmlns="http://schemas.openxmlformats.org/package/2006/relationships"><Relationship Id="rId1" Type="http://schemas.openxmlformats.org/officeDocument/2006/relationships/comments" Target="../comments46.xml" /><Relationship Id="rId2" Type="http://schemas.openxmlformats.org/officeDocument/2006/relationships/vmlDrawing" Target="../drawings/vmlDrawing23.vml" /></Relationships>
</file>

<file path=xl/worksheets/_rels/sheet48.xml.rels><?xml version="1.0" encoding="utf-8" standalone="yes"?><Relationships xmlns="http://schemas.openxmlformats.org/package/2006/relationships"><Relationship Id="rId1" Type="http://schemas.openxmlformats.org/officeDocument/2006/relationships/comments" Target="../comments48.xml" /><Relationship Id="rId2" Type="http://schemas.openxmlformats.org/officeDocument/2006/relationships/vmlDrawing" Target="../drawings/vmlDrawing24.vml" /></Relationships>
</file>

<file path=xl/worksheets/_rels/sheet49.xml.rels><?xml version="1.0" encoding="utf-8" standalone="yes"?><Relationships xmlns="http://schemas.openxmlformats.org/package/2006/relationships"><Relationship Id="rId1" Type="http://schemas.openxmlformats.org/officeDocument/2006/relationships/comments" Target="../comments49.xml" /><Relationship Id="rId2" Type="http://schemas.openxmlformats.org/officeDocument/2006/relationships/vmlDrawing" Target="../drawings/vmlDrawing25.vml" /></Relationships>
</file>

<file path=xl/worksheets/_rels/sheet51.xml.rels><?xml version="1.0" encoding="utf-8" standalone="yes"?><Relationships xmlns="http://schemas.openxmlformats.org/package/2006/relationships"><Relationship Id="rId1" Type="http://schemas.openxmlformats.org/officeDocument/2006/relationships/comments" Target="../comments51.xml" /><Relationship Id="rId2" Type="http://schemas.openxmlformats.org/officeDocument/2006/relationships/vmlDrawing" Target="../drawings/vmlDrawing26.vml" /></Relationships>
</file>

<file path=xl/worksheets/_rels/sheet52.xml.rels><?xml version="1.0" encoding="utf-8" standalone="yes"?><Relationships xmlns="http://schemas.openxmlformats.org/package/2006/relationships"><Relationship Id="rId1" Type="http://schemas.openxmlformats.org/officeDocument/2006/relationships/comments" Target="../comments52.xml" /><Relationship Id="rId2" Type="http://schemas.openxmlformats.org/officeDocument/2006/relationships/vmlDrawing" Target="../drawings/vmlDrawing27.vml" /></Relationships>
</file>

<file path=xl/worksheets/_rels/sheet53.xml.rels><?xml version="1.0" encoding="utf-8" standalone="yes"?><Relationships xmlns="http://schemas.openxmlformats.org/package/2006/relationships"><Relationship Id="rId1" Type="http://schemas.openxmlformats.org/officeDocument/2006/relationships/comments" Target="../comments53.xml" /><Relationship Id="rId2" Type="http://schemas.openxmlformats.org/officeDocument/2006/relationships/vmlDrawing" Target="../drawings/vmlDrawing28.vml" /></Relationships>
</file>

<file path=xl/worksheets/_rels/sheet55.xml.rels><?xml version="1.0" encoding="utf-8" standalone="yes"?><Relationships xmlns="http://schemas.openxmlformats.org/package/2006/relationships"><Relationship Id="rId1" Type="http://schemas.openxmlformats.org/officeDocument/2006/relationships/comments" Target="../comments55.xml" /><Relationship Id="rId2" Type="http://schemas.openxmlformats.org/officeDocument/2006/relationships/vmlDrawing" Target="../drawings/vmlDrawing29.vml" /></Relationships>
</file>

<file path=xl/worksheets/_rels/sheet56.xml.rels><?xml version="1.0" encoding="utf-8" standalone="yes"?><Relationships xmlns="http://schemas.openxmlformats.org/package/2006/relationships"><Relationship Id="rId1" Type="http://schemas.openxmlformats.org/officeDocument/2006/relationships/comments" Target="../comments56.xml" /><Relationship Id="rId2" Type="http://schemas.openxmlformats.org/officeDocument/2006/relationships/vmlDrawing" Target="../drawings/vmlDrawing30.vml" /></Relationships>
</file>

<file path=xl/worksheets/_rels/sheet57.xml.rels><?xml version="1.0" encoding="utf-8" standalone="yes"?><Relationships xmlns="http://schemas.openxmlformats.org/package/2006/relationships"><Relationship Id="rId1" Type="http://schemas.openxmlformats.org/officeDocument/2006/relationships/comments" Target="../comments57.xml" /><Relationship Id="rId2" Type="http://schemas.openxmlformats.org/officeDocument/2006/relationships/vmlDrawing" Target="../drawings/vmlDrawing31.vml" /></Relationships>
</file>

<file path=xl/worksheets/_rels/sheet58.xml.rels><?xml version="1.0" encoding="utf-8" standalone="yes"?><Relationships xmlns="http://schemas.openxmlformats.org/package/2006/relationships"><Relationship Id="rId1" Type="http://schemas.openxmlformats.org/officeDocument/2006/relationships/comments" Target="../comments58.xml" /><Relationship Id="rId2" Type="http://schemas.openxmlformats.org/officeDocument/2006/relationships/vmlDrawing" Target="../drawings/vmlDrawing32.vml" /></Relationships>
</file>

<file path=xl/worksheets/_rels/sheet59.xml.rels><?xml version="1.0" encoding="utf-8" standalone="yes"?><Relationships xmlns="http://schemas.openxmlformats.org/package/2006/relationships"><Relationship Id="rId1" Type="http://schemas.openxmlformats.org/officeDocument/2006/relationships/comments" Target="../comments59.xml" /><Relationship Id="rId2" Type="http://schemas.openxmlformats.org/officeDocument/2006/relationships/vmlDrawing" Target="../drawings/vmlDrawing33.vml" /></Relationships>
</file>

<file path=xl/worksheets/_rels/sheet60.xml.rels><?xml version="1.0" encoding="utf-8" standalone="yes"?><Relationships xmlns="http://schemas.openxmlformats.org/package/2006/relationships"><Relationship Id="rId1" Type="http://schemas.openxmlformats.org/officeDocument/2006/relationships/comments" Target="../comments60.xml" /><Relationship Id="rId2" Type="http://schemas.openxmlformats.org/officeDocument/2006/relationships/vmlDrawing" Target="../drawings/vmlDrawing34.vml" /></Relationships>
</file>

<file path=xl/worksheets/_rels/sheet62.xml.rels><?xml version="1.0" encoding="utf-8" standalone="yes"?><Relationships xmlns="http://schemas.openxmlformats.org/package/2006/relationships"><Relationship Id="rId1" Type="http://schemas.openxmlformats.org/officeDocument/2006/relationships/comments" Target="../comments62.xml" /><Relationship Id="rId2" Type="http://schemas.openxmlformats.org/officeDocument/2006/relationships/vmlDrawing" Target="../drawings/vmlDrawing35.vml" /></Relationships>
</file>

<file path=xl/worksheets/_rels/sheet64.xml.rels><?xml version="1.0" encoding="utf-8" standalone="yes"?><Relationships xmlns="http://schemas.openxmlformats.org/package/2006/relationships"><Relationship Id="rId1" Type="http://schemas.openxmlformats.org/officeDocument/2006/relationships/comments" Target="../comments64.xml" /><Relationship Id="rId2" Type="http://schemas.openxmlformats.org/officeDocument/2006/relationships/vmlDrawing" Target="../drawings/vmlDrawing36.vml" /></Relationships>
</file>

<file path=xl/worksheets/_rels/sheet65.xml.rels><?xml version="1.0" encoding="utf-8" standalone="yes"?><Relationships xmlns="http://schemas.openxmlformats.org/package/2006/relationships"><Relationship Id="rId1" Type="http://schemas.openxmlformats.org/officeDocument/2006/relationships/comments" Target="../comments65.xml" /><Relationship Id="rId2" Type="http://schemas.openxmlformats.org/officeDocument/2006/relationships/vmlDrawing" Target="../drawings/vmlDrawing37.vml" /></Relationships>
</file>

<file path=xl/worksheets/_rels/sheet66.xml.rels><?xml version="1.0" encoding="utf-8" standalone="yes"?><Relationships xmlns="http://schemas.openxmlformats.org/package/2006/relationships"><Relationship Id="rId1" Type="http://schemas.openxmlformats.org/officeDocument/2006/relationships/comments" Target="../comments66.xml" /><Relationship Id="rId2" Type="http://schemas.openxmlformats.org/officeDocument/2006/relationships/vmlDrawing" Target="../drawings/vmlDrawing38.vml" /></Relationships>
</file>

<file path=xl/worksheets/_rels/sheet68.xml.rels><?xml version="1.0" encoding="utf-8" standalone="yes"?><Relationships xmlns="http://schemas.openxmlformats.org/package/2006/relationships"><Relationship Id="rId1" Type="http://schemas.openxmlformats.org/officeDocument/2006/relationships/comments" Target="../comments68.xml" /><Relationship Id="rId2" Type="http://schemas.openxmlformats.org/officeDocument/2006/relationships/vmlDrawing" Target="../drawings/vmlDrawing39.vml" /></Relationships>
</file>

<file path=xl/worksheets/_rels/sheet69.xml.rels><?xml version="1.0" encoding="utf-8" standalone="yes"?><Relationships xmlns="http://schemas.openxmlformats.org/package/2006/relationships"><Relationship Id="rId1" Type="http://schemas.openxmlformats.org/officeDocument/2006/relationships/comments" Target="../comments69.xml" /><Relationship Id="rId2" Type="http://schemas.openxmlformats.org/officeDocument/2006/relationships/vmlDrawing" Target="../drawings/vmlDrawing40.vml" /></Relationships>
</file>

<file path=xl/worksheets/_rels/sheet70.xml.rels><?xml version="1.0" encoding="utf-8" standalone="yes"?><Relationships xmlns="http://schemas.openxmlformats.org/package/2006/relationships"><Relationship Id="rId1" Type="http://schemas.openxmlformats.org/officeDocument/2006/relationships/comments" Target="../comments70.xml" /><Relationship Id="rId2" Type="http://schemas.openxmlformats.org/officeDocument/2006/relationships/vmlDrawing" Target="../drawings/vmlDrawing41.vml" /></Relationships>
</file>

<file path=xl/worksheets/_rels/sheet71.xml.rels><?xml version="1.0" encoding="utf-8" standalone="yes"?><Relationships xmlns="http://schemas.openxmlformats.org/package/2006/relationships"><Relationship Id="rId1" Type="http://schemas.openxmlformats.org/officeDocument/2006/relationships/comments" Target="../comments71.xml" /><Relationship Id="rId2" Type="http://schemas.openxmlformats.org/officeDocument/2006/relationships/vmlDrawing" Target="../drawings/vmlDrawing42.vml" /></Relationships>
</file>

<file path=xl/worksheets/_rels/sheet72.xml.rels><?xml version="1.0" encoding="utf-8" standalone="yes"?><Relationships xmlns="http://schemas.openxmlformats.org/package/2006/relationships"><Relationship Id="rId1" Type="http://schemas.openxmlformats.org/officeDocument/2006/relationships/comments" Target="../comments72.xml" /><Relationship Id="rId2" Type="http://schemas.openxmlformats.org/officeDocument/2006/relationships/vmlDrawing" Target="../drawings/vmlDrawing43.vml" /></Relationships>
</file>

<file path=xl/worksheets/_rels/sheet73.xml.rels><?xml version="1.0" encoding="utf-8" standalone="yes"?><Relationships xmlns="http://schemas.openxmlformats.org/package/2006/relationships"><Relationship Id="rId1" Type="http://schemas.openxmlformats.org/officeDocument/2006/relationships/comments" Target="../comments73.xml" /><Relationship Id="rId2" Type="http://schemas.openxmlformats.org/officeDocument/2006/relationships/vmlDrawing" Target="../drawings/vmlDrawing44.vml" /></Relationships>
</file>

<file path=xl/worksheets/_rels/sheet74.xml.rels><?xml version="1.0" encoding="utf-8" standalone="yes"?><Relationships xmlns="http://schemas.openxmlformats.org/package/2006/relationships"><Relationship Id="rId1" Type="http://schemas.openxmlformats.org/officeDocument/2006/relationships/comments" Target="../comments74.xml" /><Relationship Id="rId2" Type="http://schemas.openxmlformats.org/officeDocument/2006/relationships/vmlDrawing" Target="../drawings/vmlDrawing45.vml" /></Relationships>
</file>

<file path=xl/worksheets/_rels/sheet77.xml.rels><?xml version="1.0" encoding="utf-8" standalone="yes"?><Relationships xmlns="http://schemas.openxmlformats.org/package/2006/relationships"><Relationship Id="rId1" Type="http://schemas.openxmlformats.org/officeDocument/2006/relationships/comments" Target="../comments77.xml" /><Relationship Id="rId2" Type="http://schemas.openxmlformats.org/officeDocument/2006/relationships/vmlDrawing" Target="../drawings/vmlDrawing46.vml" /></Relationships>
</file>

<file path=xl/worksheets/_rels/sheet79.xml.rels><?xml version="1.0" encoding="utf-8" standalone="yes"?><Relationships xmlns="http://schemas.openxmlformats.org/package/2006/relationships"><Relationship Id="rId1" Type="http://schemas.openxmlformats.org/officeDocument/2006/relationships/comments" Target="../comments79.xml" /><Relationship Id="rId2" Type="http://schemas.openxmlformats.org/officeDocument/2006/relationships/vmlDrawing" Target="../drawings/vmlDrawing47.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sheetPr>
    <pageSetUpPr fitToPage="1"/>
  </sheetPr>
  <dimension ref="A1:F32"/>
  <sheetViews>
    <sheetView workbookViewId="0" topLeftCell="A1">
      <selection activeCell="B22" sqref="B22"/>
    </sheetView>
  </sheetViews>
  <sheetFormatPr defaultColWidth="9.00390625" defaultRowHeight="15.75" customHeight="1"/>
  <cols>
    <col min="1" max="1" width="10.25390625" style="4" customWidth="1"/>
    <col min="2" max="2" width="28.625" style="4" customWidth="1"/>
    <col min="3" max="3" width="23.75390625" style="4" customWidth="1"/>
    <col min="4" max="4" width="20.25390625" style="4" customWidth="1"/>
    <col min="5" max="5" width="19.625" style="4" customWidth="1"/>
    <col min="6" max="6" width="17.375" style="4" customWidth="1"/>
    <col min="7" max="16384" width="9.00390625" style="4" customWidth="1"/>
  </cols>
  <sheetData>
    <row r="1" spans="1:6" s="1" customFormat="1" ht="30" customHeight="1">
      <c r="A1" s="5" t="s">
        <v>0</v>
      </c>
      <c r="B1" s="6"/>
      <c r="C1" s="6"/>
      <c r="D1" s="6"/>
      <c r="E1" s="6"/>
      <c r="F1" s="6"/>
    </row>
    <row r="2" spans="1:6" s="3" customFormat="1" ht="13.5" customHeight="1">
      <c r="A2" s="7" t="e">
        <f>#REF!</f>
        <v>#REF!</v>
      </c>
      <c r="B2" s="7"/>
      <c r="C2" s="7"/>
      <c r="D2" s="7"/>
      <c r="E2" s="7"/>
      <c r="F2" s="7"/>
    </row>
    <row r="3" spans="4:6" s="3" customFormat="1" ht="13.5" customHeight="1">
      <c r="D3" s="7"/>
      <c r="E3" s="7"/>
      <c r="F3" s="53" t="s">
        <v>1</v>
      </c>
    </row>
    <row r="4" spans="1:6" s="3" customFormat="1" ht="15.75" customHeight="1">
      <c r="A4" s="330" t="e">
        <f>#REF!</f>
        <v>#REF!</v>
      </c>
      <c r="B4" s="330"/>
      <c r="C4" s="330"/>
      <c r="F4" s="331" t="s">
        <v>2</v>
      </c>
    </row>
    <row r="5" spans="1:6" s="274" customFormat="1" ht="15.75" customHeight="1">
      <c r="A5" s="14" t="s">
        <v>3</v>
      </c>
      <c r="B5" s="14" t="s">
        <v>4</v>
      </c>
      <c r="C5" s="21" t="s">
        <v>5</v>
      </c>
      <c r="D5" s="14" t="s">
        <v>6</v>
      </c>
      <c r="E5" s="14" t="s">
        <v>7</v>
      </c>
      <c r="F5" s="14" t="s">
        <v>8</v>
      </c>
    </row>
    <row r="6" spans="1:6" s="3" customFormat="1" ht="15.75" customHeight="1">
      <c r="A6" s="117" t="s">
        <v>9</v>
      </c>
      <c r="B6" s="15" t="s">
        <v>10</v>
      </c>
      <c r="C6" s="114">
        <f>'3-1货币汇总表'!C29</f>
        <v>0</v>
      </c>
      <c r="D6" s="114">
        <f>'3-1货币汇总表'!D29</f>
        <v>0</v>
      </c>
      <c r="E6" s="114">
        <f>'3-1货币汇总表'!E29</f>
        <v>0</v>
      </c>
      <c r="F6" s="332">
        <f>'3-1货币汇总表'!F29</f>
      </c>
    </row>
    <row r="7" spans="1:6" s="3" customFormat="1" ht="15.75" customHeight="1">
      <c r="A7" s="117" t="s">
        <v>11</v>
      </c>
      <c r="B7" s="15" t="s">
        <v>12</v>
      </c>
      <c r="C7" s="114">
        <f>'3-2交易性金融资产汇总'!C24</f>
        <v>0</v>
      </c>
      <c r="D7" s="114">
        <f>'3-2交易性金融资产汇总'!D24</f>
        <v>0</v>
      </c>
      <c r="E7" s="114">
        <f>'3-2交易性金融资产汇总'!E24</f>
        <v>0</v>
      </c>
      <c r="F7" s="114">
        <f>'3-2交易性金融资产汇总'!F24</f>
      </c>
    </row>
    <row r="8" spans="1:6" s="3" customFormat="1" ht="15.75" customHeight="1">
      <c r="A8" s="117" t="s">
        <v>13</v>
      </c>
      <c r="B8" s="15" t="s">
        <v>14</v>
      </c>
      <c r="C8" s="114">
        <f>'3-3应收票据'!F28</f>
        <v>0</v>
      </c>
      <c r="D8" s="114">
        <f>'3-3应收票据'!G28</f>
        <v>0</v>
      </c>
      <c r="E8" s="114">
        <f>'3-3应收票据'!H28</f>
        <v>0</v>
      </c>
      <c r="F8" s="114">
        <f>'3-3应收票据'!I28</f>
      </c>
    </row>
    <row r="9" spans="1:6" s="3" customFormat="1" ht="15.75" customHeight="1">
      <c r="A9" s="117" t="s">
        <v>15</v>
      </c>
      <c r="B9" s="15" t="s">
        <v>16</v>
      </c>
      <c r="C9" s="81">
        <f>'3-4应收账款'!F30</f>
        <v>0</v>
      </c>
      <c r="D9" s="81">
        <f>'3-4应收账款'!G30</f>
        <v>0</v>
      </c>
      <c r="E9" s="81">
        <f>'3-4应收账款'!H30</f>
        <v>0</v>
      </c>
      <c r="F9" s="81">
        <f>'3-4应收账款'!I30</f>
      </c>
    </row>
    <row r="10" spans="1:6" s="3" customFormat="1" ht="15.75" customHeight="1">
      <c r="A10" s="117" t="s">
        <v>17</v>
      </c>
      <c r="B10" s="15" t="s">
        <v>18</v>
      </c>
      <c r="C10" s="81">
        <f>'3-5预付账款'!F30</f>
        <v>0</v>
      </c>
      <c r="D10" s="81">
        <f>'3-5预付账款'!G30</f>
        <v>0</v>
      </c>
      <c r="E10" s="81">
        <f>'3-5预付账款'!H30</f>
        <v>0</v>
      </c>
      <c r="F10" s="81">
        <f>'3-5预付账款'!I30</f>
      </c>
    </row>
    <row r="11" spans="1:6" s="3" customFormat="1" ht="15.75" customHeight="1">
      <c r="A11" s="117" t="s">
        <v>19</v>
      </c>
      <c r="B11" s="15" t="s">
        <v>20</v>
      </c>
      <c r="C11" s="81">
        <f>'3-6应收利息'!G27</f>
        <v>0</v>
      </c>
      <c r="D11" s="81">
        <f>'3-6应收利息'!H27</f>
        <v>0</v>
      </c>
      <c r="E11" s="81">
        <f>'3-6应收利息'!I27</f>
        <v>0</v>
      </c>
      <c r="F11" s="81">
        <f>'3-6应收利息'!J27</f>
      </c>
    </row>
    <row r="12" spans="1:6" s="3" customFormat="1" ht="15.75" customHeight="1">
      <c r="A12" s="117" t="s">
        <v>21</v>
      </c>
      <c r="B12" s="15" t="s">
        <v>22</v>
      </c>
      <c r="C12" s="81">
        <f>'3-7应收股利'!E28</f>
        <v>0</v>
      </c>
      <c r="D12" s="81">
        <f>'3-7应收股利'!F28</f>
        <v>0</v>
      </c>
      <c r="E12" s="81">
        <f>'3-7应收股利'!G28</f>
        <v>0</v>
      </c>
      <c r="F12" s="81">
        <f>'3-7应收股利'!H28</f>
      </c>
    </row>
    <row r="13" spans="1:6" s="3" customFormat="1" ht="15.75" customHeight="1">
      <c r="A13" s="117" t="s">
        <v>23</v>
      </c>
      <c r="B13" s="15" t="s">
        <v>24</v>
      </c>
      <c r="C13" s="81">
        <f>'3-8其他应收款'!F30</f>
        <v>0</v>
      </c>
      <c r="D13" s="81">
        <f>'3-8其他应收款'!G30</f>
        <v>0</v>
      </c>
      <c r="E13" s="81">
        <f>'3-8其他应收款'!H30</f>
        <v>0</v>
      </c>
      <c r="F13" s="81">
        <f>'3-8其他应收款'!I30</f>
      </c>
    </row>
    <row r="14" spans="1:6" s="3" customFormat="1" ht="15.75" customHeight="1">
      <c r="A14" s="117" t="s">
        <v>25</v>
      </c>
      <c r="B14" s="15" t="s">
        <v>26</v>
      </c>
      <c r="C14" s="81">
        <f>'3-9存货汇总'!C25</f>
        <v>0</v>
      </c>
      <c r="D14" s="81">
        <f>'3-9存货汇总'!D25</f>
        <v>0</v>
      </c>
      <c r="E14" s="81">
        <f>'3-9存货汇总'!E25</f>
        <v>0</v>
      </c>
      <c r="F14" s="81">
        <f>'3-9存货汇总'!F25</f>
      </c>
    </row>
    <row r="15" spans="1:6" s="3" customFormat="1" ht="15.75" customHeight="1">
      <c r="A15" s="117" t="s">
        <v>27</v>
      </c>
      <c r="B15" s="15" t="s">
        <v>28</v>
      </c>
      <c r="C15" s="81">
        <f>'3-10一年到期非流动资产'!E28</f>
        <v>0</v>
      </c>
      <c r="D15" s="81">
        <f>'3-10一年到期非流动资产'!F28</f>
        <v>0</v>
      </c>
      <c r="E15" s="81">
        <f>'3-10一年到期非流动资产'!G28</f>
        <v>0</v>
      </c>
      <c r="F15" s="81">
        <f>'3-10一年到期非流动资产'!H28</f>
      </c>
    </row>
    <row r="16" spans="1:6" s="3" customFormat="1" ht="15.75" customHeight="1">
      <c r="A16" s="117" t="s">
        <v>29</v>
      </c>
      <c r="B16" s="15" t="s">
        <v>30</v>
      </c>
      <c r="C16" s="81">
        <f>'3-11其他流动资产'!F28</f>
        <v>0</v>
      </c>
      <c r="D16" s="81">
        <f>'3-11其他流动资产'!G28</f>
        <v>0</v>
      </c>
      <c r="E16" s="81">
        <f>'3-11其他流动资产'!H28</f>
        <v>0</v>
      </c>
      <c r="F16" s="81">
        <f>'3-11其他流动资产'!I28</f>
      </c>
    </row>
    <row r="17" spans="1:6" s="3" customFormat="1" ht="15.75" customHeight="1">
      <c r="A17" s="47"/>
      <c r="B17" s="14"/>
      <c r="C17" s="81"/>
      <c r="D17" s="81"/>
      <c r="E17" s="18"/>
      <c r="F17" s="18" t="s">
        <v>31</v>
      </c>
    </row>
    <row r="18" spans="1:6" s="3" customFormat="1" ht="15.75" customHeight="1">
      <c r="A18" s="47"/>
      <c r="B18" s="14"/>
      <c r="C18" s="114"/>
      <c r="D18" s="81"/>
      <c r="E18" s="18"/>
      <c r="F18" s="18" t="s">
        <v>31</v>
      </c>
    </row>
    <row r="19" spans="1:6" s="3" customFormat="1" ht="15.75" customHeight="1">
      <c r="A19" s="47"/>
      <c r="B19" s="14"/>
      <c r="C19" s="114"/>
      <c r="D19" s="81"/>
      <c r="E19" s="18"/>
      <c r="F19" s="18" t="s">
        <v>31</v>
      </c>
    </row>
    <row r="20" spans="1:6" s="3" customFormat="1" ht="15.75" customHeight="1">
      <c r="A20" s="47"/>
      <c r="B20" s="14"/>
      <c r="C20" s="114"/>
      <c r="D20" s="81"/>
      <c r="E20" s="18"/>
      <c r="F20" s="18" t="s">
        <v>31</v>
      </c>
    </row>
    <row r="21" spans="1:6" s="3" customFormat="1" ht="15.75" customHeight="1">
      <c r="A21" s="47"/>
      <c r="B21" s="14"/>
      <c r="C21" s="114"/>
      <c r="D21" s="81"/>
      <c r="E21" s="18"/>
      <c r="F21" s="18" t="s">
        <v>31</v>
      </c>
    </row>
    <row r="22" spans="1:6" s="3" customFormat="1" ht="15.75" customHeight="1">
      <c r="A22" s="47"/>
      <c r="B22" s="14"/>
      <c r="C22" s="114"/>
      <c r="D22" s="81"/>
      <c r="E22" s="18"/>
      <c r="F22" s="18"/>
    </row>
    <row r="23" spans="1:6" s="3" customFormat="1" ht="15.75" customHeight="1">
      <c r="A23" s="47"/>
      <c r="B23" s="14"/>
      <c r="C23" s="114"/>
      <c r="D23" s="81"/>
      <c r="E23" s="18"/>
      <c r="F23" s="18"/>
    </row>
    <row r="24" spans="1:6" s="3" customFormat="1" ht="15.75" customHeight="1">
      <c r="A24" s="47"/>
      <c r="B24" s="14"/>
      <c r="C24" s="114"/>
      <c r="D24" s="81"/>
      <c r="E24" s="18"/>
      <c r="F24" s="18"/>
    </row>
    <row r="25" spans="1:6" s="3" customFormat="1" ht="15.75" customHeight="1">
      <c r="A25" s="47"/>
      <c r="B25" s="14"/>
      <c r="C25" s="114"/>
      <c r="D25" s="81"/>
      <c r="E25" s="18"/>
      <c r="F25" s="18" t="s">
        <v>31</v>
      </c>
    </row>
    <row r="26" spans="1:6" s="3" customFormat="1" ht="15.75" customHeight="1">
      <c r="A26" s="47"/>
      <c r="B26" s="14"/>
      <c r="C26" s="114"/>
      <c r="D26" s="81"/>
      <c r="E26" s="18"/>
      <c r="F26" s="18" t="s">
        <v>31</v>
      </c>
    </row>
    <row r="27" spans="1:6" s="3" customFormat="1" ht="15.75" customHeight="1">
      <c r="A27" s="47"/>
      <c r="B27" s="14"/>
      <c r="C27" s="114"/>
      <c r="D27" s="81"/>
      <c r="E27" s="18"/>
      <c r="F27" s="18" t="s">
        <v>31</v>
      </c>
    </row>
    <row r="28" spans="1:6" s="3" customFormat="1" ht="15.75" customHeight="1">
      <c r="A28" s="47"/>
      <c r="B28" s="14"/>
      <c r="C28" s="114"/>
      <c r="D28" s="81"/>
      <c r="E28" s="18"/>
      <c r="F28" s="18" t="s">
        <v>31</v>
      </c>
    </row>
    <row r="29" spans="1:6" s="3" customFormat="1" ht="15.75" customHeight="1">
      <c r="A29" s="19"/>
      <c r="B29" s="14"/>
      <c r="C29" s="114"/>
      <c r="D29" s="81"/>
      <c r="E29" s="18"/>
      <c r="F29" s="18"/>
    </row>
    <row r="30" spans="1:6" s="3" customFormat="1" ht="15.75" customHeight="1">
      <c r="A30" s="20" t="s">
        <v>32</v>
      </c>
      <c r="B30" s="21"/>
      <c r="C30" s="17">
        <f>SUM(C6:C29)</f>
        <v>0</v>
      </c>
      <c r="D30" s="17">
        <f>SUM(D6:D29)</f>
        <v>0</v>
      </c>
      <c r="E30" s="17">
        <f>SUM(E6:E29)</f>
        <v>0</v>
      </c>
      <c r="F30" s="56">
        <f>IF(C30=0,"",E30/C30*100)</f>
      </c>
    </row>
    <row r="31" spans="1:6" s="3" customFormat="1" ht="15.75" customHeight="1">
      <c r="A31" s="95"/>
      <c r="E31" s="281"/>
      <c r="F31" s="292"/>
    </row>
    <row r="32" ht="15.75" customHeight="1">
      <c r="A32" s="26"/>
    </row>
  </sheetData>
  <sheetProtection/>
  <mergeCells count="4">
    <mergeCell ref="A1:F1"/>
    <mergeCell ref="A2:F2"/>
    <mergeCell ref="A4:C4"/>
    <mergeCell ref="A30:B30"/>
  </mergeCells>
  <printOptions horizontalCentered="1"/>
  <pageMargins left="0.7874015748031497" right="0.7086614173228347" top="0.7874015748031497" bottom="0.7874015748031497" header="1.062992125984252" footer="0.3937007874015748"/>
  <pageSetup fitToHeight="0" fitToWidth="1" horizontalDpi="300" verticalDpi="300" orientation="landscape" paperSize="9"/>
  <headerFooter scaleWithDoc="0">
    <oddFooter>&amp;L&amp;"宋体,常规"&amp;10产权持有者填表人：
填表日期：&amp;C&amp;"宋体,常规"&amp;10评估人员：&amp;R&amp;"宋体,常规"&amp;10第&amp;"Arial Narrow,常规"&amp;P&amp;"宋体,常规"页，共&amp;"Arial Narrow,常规"&amp;N&amp;"宋体,常规"页</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K30"/>
  <sheetViews>
    <sheetView workbookViewId="0" topLeftCell="A1">
      <selection activeCell="B22" sqref="B22"/>
    </sheetView>
  </sheetViews>
  <sheetFormatPr defaultColWidth="9.00390625" defaultRowHeight="15.75" customHeight="1"/>
  <cols>
    <col min="1" max="1" width="5.25390625" style="4" customWidth="1"/>
    <col min="2" max="2" width="18.375" style="4" customWidth="1"/>
    <col min="3" max="3" width="7.625" style="4" customWidth="1"/>
    <col min="4" max="4" width="7.75390625" style="4" customWidth="1"/>
    <col min="5" max="5" width="9.00390625" style="4" customWidth="1"/>
    <col min="6" max="6" width="13.125" style="243" bestFit="1" customWidth="1"/>
    <col min="7" max="7" width="14.625" style="243" customWidth="1"/>
    <col min="8" max="8" width="11.375" style="243" customWidth="1"/>
    <col min="9" max="9" width="11.75390625" style="243" customWidth="1"/>
    <col min="10" max="10" width="14.625" style="4" customWidth="1"/>
    <col min="11" max="11" width="9.00390625" style="119" customWidth="1"/>
    <col min="12" max="16384" width="9.00390625" style="4" customWidth="1"/>
  </cols>
  <sheetData>
    <row r="1" spans="1:11" s="1" customFormat="1" ht="30" customHeight="1">
      <c r="A1" s="5" t="s">
        <v>98</v>
      </c>
      <c r="B1" s="6"/>
      <c r="C1" s="6"/>
      <c r="D1" s="6"/>
      <c r="E1" s="6"/>
      <c r="F1" s="6"/>
      <c r="G1" s="6"/>
      <c r="H1" s="6"/>
      <c r="I1" s="6"/>
      <c r="J1" s="6"/>
      <c r="K1" s="120"/>
    </row>
    <row r="2" spans="1:11" s="3" customFormat="1" ht="13.5" customHeight="1">
      <c r="A2" s="7" t="e">
        <f>#REF!</f>
        <v>#REF!</v>
      </c>
      <c r="B2" s="7"/>
      <c r="C2" s="7"/>
      <c r="D2" s="7"/>
      <c r="E2" s="7"/>
      <c r="F2" s="7"/>
      <c r="G2" s="8"/>
      <c r="H2" s="8"/>
      <c r="I2" s="8"/>
      <c r="J2" s="8"/>
      <c r="K2" s="121"/>
    </row>
    <row r="3" spans="1:11" s="3" customFormat="1" ht="13.5" customHeight="1">
      <c r="A3" s="7"/>
      <c r="B3" s="7"/>
      <c r="C3" s="7"/>
      <c r="D3" s="7"/>
      <c r="E3" s="7"/>
      <c r="F3" s="7"/>
      <c r="G3" s="8"/>
      <c r="H3" s="8"/>
      <c r="I3" s="8"/>
      <c r="J3" s="9" t="s">
        <v>99</v>
      </c>
      <c r="K3" s="121"/>
    </row>
    <row r="4" spans="1:11" s="3" customFormat="1" ht="15.75" customHeight="1">
      <c r="A4" s="190" t="e">
        <f>#REF!</f>
        <v>#REF!</v>
      </c>
      <c r="F4" s="284"/>
      <c r="G4" s="284"/>
      <c r="H4" s="284"/>
      <c r="I4" s="284"/>
      <c r="J4" s="283" t="s">
        <v>2</v>
      </c>
      <c r="K4" s="121"/>
    </row>
    <row r="5" spans="1:11" s="274" customFormat="1" ht="15.75" customHeight="1">
      <c r="A5" s="14" t="s">
        <v>52</v>
      </c>
      <c r="B5" s="14" t="s">
        <v>100</v>
      </c>
      <c r="C5" s="14" t="s">
        <v>101</v>
      </c>
      <c r="D5" s="14" t="s">
        <v>102</v>
      </c>
      <c r="E5" s="14" t="s">
        <v>90</v>
      </c>
      <c r="F5" s="14" t="s">
        <v>5</v>
      </c>
      <c r="G5" s="285" t="s">
        <v>6</v>
      </c>
      <c r="H5" s="285" t="s">
        <v>7</v>
      </c>
      <c r="I5" s="285" t="s">
        <v>8</v>
      </c>
      <c r="J5" s="14" t="s">
        <v>57</v>
      </c>
      <c r="K5" s="253"/>
    </row>
    <row r="6" spans="1:11" s="3" customFormat="1" ht="15.75" customHeight="1">
      <c r="A6" s="14">
        <v>1</v>
      </c>
      <c r="B6" s="46"/>
      <c r="C6" s="16"/>
      <c r="D6" s="16"/>
      <c r="E6" s="19"/>
      <c r="F6" s="18"/>
      <c r="G6" s="18"/>
      <c r="H6" s="113">
        <f>G6-F6</f>
        <v>0</v>
      </c>
      <c r="I6" s="56">
        <f aca="true" t="shared" si="0" ref="I6:I28">IF(F6=0,"",H6/F6*100)</f>
      </c>
      <c r="J6" s="19"/>
      <c r="K6" s="121" t="str">
        <f>IF(F6=0," ",IF(I6&gt;=50,"过大",IF(I6&lt;=-50,"过小",IF(50&gt;I6&gt;-50,""))))</f>
        <v> </v>
      </c>
    </row>
    <row r="7" spans="1:11" s="3" customFormat="1" ht="15.75" customHeight="1">
      <c r="A7" s="14">
        <v>2</v>
      </c>
      <c r="B7" s="46"/>
      <c r="C7" s="16"/>
      <c r="D7" s="16"/>
      <c r="E7" s="19"/>
      <c r="F7" s="18"/>
      <c r="G7" s="18"/>
      <c r="H7" s="113">
        <f aca="true" t="shared" si="1" ref="H7:H28">G7-F7</f>
        <v>0</v>
      </c>
      <c r="I7" s="56">
        <f t="shared" si="0"/>
      </c>
      <c r="J7" s="19"/>
      <c r="K7" s="121" t="str">
        <f aca="true" t="shared" si="2" ref="K7:K28">IF(F7=0," ",IF(I7&gt;=50,"过大",IF(I7&lt;=-50,"过小",IF(50&gt;I7&gt;-50,""))))</f>
        <v> </v>
      </c>
    </row>
    <row r="8" spans="1:11" s="3" customFormat="1" ht="15.75" customHeight="1">
      <c r="A8" s="14">
        <v>3</v>
      </c>
      <c r="B8" s="46"/>
      <c r="C8" s="16"/>
      <c r="D8" s="16"/>
      <c r="E8" s="19"/>
      <c r="F8" s="18"/>
      <c r="G8" s="18"/>
      <c r="H8" s="113">
        <f t="shared" si="1"/>
        <v>0</v>
      </c>
      <c r="I8" s="56">
        <f t="shared" si="0"/>
      </c>
      <c r="J8" s="19"/>
      <c r="K8" s="121" t="str">
        <f t="shared" si="2"/>
        <v> </v>
      </c>
    </row>
    <row r="9" spans="1:11" s="3" customFormat="1" ht="15.75" customHeight="1">
      <c r="A9" s="14">
        <v>4</v>
      </c>
      <c r="B9" s="15"/>
      <c r="C9" s="16"/>
      <c r="D9" s="16"/>
      <c r="E9" s="19"/>
      <c r="F9" s="18"/>
      <c r="G9" s="18"/>
      <c r="H9" s="113">
        <f t="shared" si="1"/>
        <v>0</v>
      </c>
      <c r="I9" s="56">
        <f t="shared" si="0"/>
      </c>
      <c r="J9" s="19"/>
      <c r="K9" s="121" t="str">
        <f t="shared" si="2"/>
        <v> </v>
      </c>
    </row>
    <row r="10" spans="1:11" s="3" customFormat="1" ht="15.75" customHeight="1">
      <c r="A10" s="14">
        <v>5</v>
      </c>
      <c r="B10" s="15"/>
      <c r="C10" s="16"/>
      <c r="D10" s="16"/>
      <c r="E10" s="19"/>
      <c r="F10" s="18"/>
      <c r="G10" s="18"/>
      <c r="H10" s="113">
        <f t="shared" si="1"/>
        <v>0</v>
      </c>
      <c r="I10" s="56">
        <f t="shared" si="0"/>
      </c>
      <c r="J10" s="19"/>
      <c r="K10" s="121" t="str">
        <f t="shared" si="2"/>
        <v> </v>
      </c>
    </row>
    <row r="11" spans="1:11" s="3" customFormat="1" ht="15.75" customHeight="1">
      <c r="A11" s="14">
        <v>6</v>
      </c>
      <c r="B11" s="15"/>
      <c r="C11" s="16"/>
      <c r="D11" s="16"/>
      <c r="E11" s="19"/>
      <c r="F11" s="18"/>
      <c r="G11" s="18"/>
      <c r="H11" s="113">
        <f t="shared" si="1"/>
        <v>0</v>
      </c>
      <c r="I11" s="56">
        <f t="shared" si="0"/>
      </c>
      <c r="J11" s="19"/>
      <c r="K11" s="121" t="str">
        <f t="shared" si="2"/>
        <v> </v>
      </c>
    </row>
    <row r="12" spans="1:11" s="3" customFormat="1" ht="15.75" customHeight="1">
      <c r="A12" s="14">
        <v>7</v>
      </c>
      <c r="B12" s="15"/>
      <c r="C12" s="16"/>
      <c r="D12" s="16"/>
      <c r="E12" s="19"/>
      <c r="F12" s="18"/>
      <c r="G12" s="18"/>
      <c r="H12" s="113">
        <f t="shared" si="1"/>
        <v>0</v>
      </c>
      <c r="I12" s="56">
        <f t="shared" si="0"/>
      </c>
      <c r="J12" s="19"/>
      <c r="K12" s="121" t="str">
        <f t="shared" si="2"/>
        <v> </v>
      </c>
    </row>
    <row r="13" spans="1:11" s="3" customFormat="1" ht="15.75" customHeight="1">
      <c r="A13" s="14">
        <v>8</v>
      </c>
      <c r="B13" s="15"/>
      <c r="C13" s="16"/>
      <c r="D13" s="16"/>
      <c r="E13" s="19"/>
      <c r="F13" s="18"/>
      <c r="G13" s="18"/>
      <c r="H13" s="113">
        <f t="shared" si="1"/>
        <v>0</v>
      </c>
      <c r="I13" s="56">
        <f t="shared" si="0"/>
      </c>
      <c r="J13" s="19"/>
      <c r="K13" s="121" t="str">
        <f t="shared" si="2"/>
        <v> </v>
      </c>
    </row>
    <row r="14" spans="1:11" s="3" customFormat="1" ht="15.75" customHeight="1">
      <c r="A14" s="14"/>
      <c r="B14" s="15"/>
      <c r="C14" s="16"/>
      <c r="D14" s="16"/>
      <c r="E14" s="19"/>
      <c r="F14" s="18"/>
      <c r="G14" s="18"/>
      <c r="H14" s="113">
        <f t="shared" si="1"/>
        <v>0</v>
      </c>
      <c r="I14" s="56">
        <f t="shared" si="0"/>
      </c>
      <c r="J14" s="19"/>
      <c r="K14" s="121" t="str">
        <f t="shared" si="2"/>
        <v> </v>
      </c>
    </row>
    <row r="15" spans="1:11" s="3" customFormat="1" ht="15.75" customHeight="1">
      <c r="A15" s="14"/>
      <c r="B15" s="15"/>
      <c r="C15" s="16"/>
      <c r="D15" s="16"/>
      <c r="E15" s="19"/>
      <c r="F15" s="18"/>
      <c r="G15" s="18"/>
      <c r="H15" s="113">
        <f t="shared" si="1"/>
        <v>0</v>
      </c>
      <c r="I15" s="56">
        <f t="shared" si="0"/>
      </c>
      <c r="J15" s="19"/>
      <c r="K15" s="121" t="str">
        <f t="shared" si="2"/>
        <v> </v>
      </c>
    </row>
    <row r="16" spans="1:11" s="3" customFormat="1" ht="15.75" customHeight="1">
      <c r="A16" s="14"/>
      <c r="B16" s="15"/>
      <c r="C16" s="16"/>
      <c r="D16" s="16"/>
      <c r="E16" s="19"/>
      <c r="F16" s="18"/>
      <c r="G16" s="18"/>
      <c r="H16" s="113">
        <f t="shared" si="1"/>
        <v>0</v>
      </c>
      <c r="I16" s="56">
        <f t="shared" si="0"/>
      </c>
      <c r="J16" s="19"/>
      <c r="K16" s="121" t="str">
        <f t="shared" si="2"/>
        <v> </v>
      </c>
    </row>
    <row r="17" spans="1:11" s="3" customFormat="1" ht="15.75" customHeight="1">
      <c r="A17" s="14"/>
      <c r="B17" s="15"/>
      <c r="C17" s="16"/>
      <c r="D17" s="16"/>
      <c r="E17" s="19"/>
      <c r="F17" s="18"/>
      <c r="G17" s="18"/>
      <c r="H17" s="113">
        <f t="shared" si="1"/>
        <v>0</v>
      </c>
      <c r="I17" s="56">
        <f t="shared" si="0"/>
      </c>
      <c r="J17" s="19"/>
      <c r="K17" s="121" t="str">
        <f t="shared" si="2"/>
        <v> </v>
      </c>
    </row>
    <row r="18" spans="1:11" s="3" customFormat="1" ht="15.75" customHeight="1">
      <c r="A18" s="14"/>
      <c r="B18" s="15"/>
      <c r="C18" s="16"/>
      <c r="D18" s="16"/>
      <c r="E18" s="19"/>
      <c r="F18" s="18"/>
      <c r="G18" s="18"/>
      <c r="H18" s="113">
        <f t="shared" si="1"/>
        <v>0</v>
      </c>
      <c r="I18" s="56">
        <f t="shared" si="0"/>
      </c>
      <c r="J18" s="19"/>
      <c r="K18" s="121" t="str">
        <f t="shared" si="2"/>
        <v> </v>
      </c>
    </row>
    <row r="19" spans="1:11" s="3" customFormat="1" ht="15.75" customHeight="1">
      <c r="A19" s="14"/>
      <c r="B19" s="15"/>
      <c r="C19" s="16"/>
      <c r="D19" s="16"/>
      <c r="E19" s="19"/>
      <c r="F19" s="18"/>
      <c r="G19" s="18"/>
      <c r="H19" s="113">
        <f t="shared" si="1"/>
        <v>0</v>
      </c>
      <c r="I19" s="56">
        <f t="shared" si="0"/>
      </c>
      <c r="J19" s="19"/>
      <c r="K19" s="121" t="str">
        <f t="shared" si="2"/>
        <v> </v>
      </c>
    </row>
    <row r="20" spans="1:11" s="3" customFormat="1" ht="15.75" customHeight="1">
      <c r="A20" s="14"/>
      <c r="B20" s="15"/>
      <c r="C20" s="16"/>
      <c r="D20" s="16"/>
      <c r="E20" s="19"/>
      <c r="F20" s="18"/>
      <c r="G20" s="18"/>
      <c r="H20" s="113">
        <f t="shared" si="1"/>
        <v>0</v>
      </c>
      <c r="I20" s="56">
        <f t="shared" si="0"/>
      </c>
      <c r="J20" s="19"/>
      <c r="K20" s="121" t="str">
        <f t="shared" si="2"/>
        <v> </v>
      </c>
    </row>
    <row r="21" spans="1:11" s="3" customFormat="1" ht="15.75" customHeight="1">
      <c r="A21" s="14"/>
      <c r="B21" s="15"/>
      <c r="C21" s="16"/>
      <c r="D21" s="16"/>
      <c r="E21" s="19"/>
      <c r="F21" s="18"/>
      <c r="G21" s="18"/>
      <c r="H21" s="113">
        <f t="shared" si="1"/>
        <v>0</v>
      </c>
      <c r="I21" s="56">
        <f t="shared" si="0"/>
      </c>
      <c r="J21" s="19"/>
      <c r="K21" s="121" t="str">
        <f t="shared" si="2"/>
        <v> </v>
      </c>
    </row>
    <row r="22" spans="1:11" s="3" customFormat="1" ht="15.75" customHeight="1">
      <c r="A22" s="14"/>
      <c r="B22" s="15"/>
      <c r="C22" s="16"/>
      <c r="D22" s="16"/>
      <c r="E22" s="19"/>
      <c r="F22" s="18"/>
      <c r="G22" s="18"/>
      <c r="H22" s="113">
        <f t="shared" si="1"/>
        <v>0</v>
      </c>
      <c r="I22" s="56">
        <f t="shared" si="0"/>
      </c>
      <c r="J22" s="19"/>
      <c r="K22" s="121" t="str">
        <f t="shared" si="2"/>
        <v> </v>
      </c>
    </row>
    <row r="23" spans="1:11" s="3" customFormat="1" ht="15.75" customHeight="1">
      <c r="A23" s="14"/>
      <c r="B23" s="15"/>
      <c r="C23" s="16"/>
      <c r="D23" s="16"/>
      <c r="E23" s="19"/>
      <c r="F23" s="18"/>
      <c r="G23" s="18"/>
      <c r="H23" s="113">
        <f t="shared" si="1"/>
        <v>0</v>
      </c>
      <c r="I23" s="56">
        <f t="shared" si="0"/>
      </c>
      <c r="J23" s="19"/>
      <c r="K23" s="121" t="str">
        <f t="shared" si="2"/>
        <v> </v>
      </c>
    </row>
    <row r="24" spans="1:11" s="3" customFormat="1" ht="15.75" customHeight="1">
      <c r="A24" s="14"/>
      <c r="B24" s="15"/>
      <c r="C24" s="16"/>
      <c r="D24" s="16"/>
      <c r="E24" s="19"/>
      <c r="F24" s="18"/>
      <c r="G24" s="18"/>
      <c r="H24" s="113">
        <f t="shared" si="1"/>
        <v>0</v>
      </c>
      <c r="I24" s="56">
        <f t="shared" si="0"/>
      </c>
      <c r="J24" s="19"/>
      <c r="K24" s="121" t="str">
        <f t="shared" si="2"/>
        <v> </v>
      </c>
    </row>
    <row r="25" spans="1:11" s="3" customFormat="1" ht="15.75" customHeight="1">
      <c r="A25" s="14"/>
      <c r="B25" s="15"/>
      <c r="C25" s="16"/>
      <c r="D25" s="16"/>
      <c r="E25" s="19"/>
      <c r="F25" s="18"/>
      <c r="G25" s="18"/>
      <c r="H25" s="113">
        <f t="shared" si="1"/>
        <v>0</v>
      </c>
      <c r="I25" s="56">
        <f t="shared" si="0"/>
      </c>
      <c r="J25" s="19"/>
      <c r="K25" s="121" t="str">
        <f t="shared" si="2"/>
        <v> </v>
      </c>
    </row>
    <row r="26" spans="1:11" s="3" customFormat="1" ht="15.75" customHeight="1">
      <c r="A26" s="20" t="s">
        <v>103</v>
      </c>
      <c r="B26" s="21"/>
      <c r="C26" s="14"/>
      <c r="D26" s="16"/>
      <c r="E26" s="14"/>
      <c r="F26" s="81">
        <f>SUM(F6:F25)</f>
        <v>0</v>
      </c>
      <c r="G26" s="81">
        <f>SUM(G6:G25)</f>
        <v>0</v>
      </c>
      <c r="H26" s="113">
        <f t="shared" si="1"/>
        <v>0</v>
      </c>
      <c r="I26" s="56">
        <f t="shared" si="0"/>
      </c>
      <c r="J26" s="19"/>
      <c r="K26" s="121" t="str">
        <f t="shared" si="2"/>
        <v> </v>
      </c>
    </row>
    <row r="27" spans="1:11" s="3" customFormat="1" ht="15.75" customHeight="1">
      <c r="A27" s="20" t="s">
        <v>104</v>
      </c>
      <c r="B27" s="21"/>
      <c r="C27" s="14"/>
      <c r="D27" s="16"/>
      <c r="E27" s="14"/>
      <c r="F27" s="81"/>
      <c r="G27" s="18"/>
      <c r="H27" s="113"/>
      <c r="I27" s="287"/>
      <c r="J27" s="19"/>
      <c r="K27" s="121" t="str">
        <f t="shared" si="2"/>
        <v> </v>
      </c>
    </row>
    <row r="28" spans="1:11" s="3" customFormat="1" ht="15.75" customHeight="1">
      <c r="A28" s="14" t="s">
        <v>49</v>
      </c>
      <c r="B28" s="14"/>
      <c r="C28" s="19"/>
      <c r="D28" s="19"/>
      <c r="E28" s="19"/>
      <c r="F28" s="18">
        <f>F26-F27</f>
        <v>0</v>
      </c>
      <c r="G28" s="18">
        <f>G26-G27</f>
        <v>0</v>
      </c>
      <c r="H28" s="113">
        <f t="shared" si="1"/>
        <v>0</v>
      </c>
      <c r="I28" s="56">
        <f t="shared" si="0"/>
      </c>
      <c r="J28" s="19"/>
      <c r="K28" s="121" t="str">
        <f t="shared" si="2"/>
        <v> </v>
      </c>
    </row>
    <row r="29" spans="1:11" s="3" customFormat="1" ht="15.75" customHeight="1">
      <c r="A29" s="286"/>
      <c r="B29" s="286"/>
      <c r="C29" s="286"/>
      <c r="D29" s="286"/>
      <c r="F29" s="284"/>
      <c r="G29" s="281"/>
      <c r="H29" s="281"/>
      <c r="I29" s="281"/>
      <c r="J29" s="281"/>
      <c r="K29" s="121"/>
    </row>
    <row r="30" spans="1:11" s="3" customFormat="1" ht="15.75" customHeight="1">
      <c r="A30" s="228"/>
      <c r="F30" s="284"/>
      <c r="G30" s="284"/>
      <c r="H30" s="284"/>
      <c r="I30" s="284"/>
      <c r="K30" s="121"/>
    </row>
  </sheetData>
  <sheetProtection/>
  <mergeCells count="6">
    <mergeCell ref="A1:J1"/>
    <mergeCell ref="A2:J2"/>
    <mergeCell ref="A26:B26"/>
    <mergeCell ref="A27:B27"/>
    <mergeCell ref="A28:B28"/>
    <mergeCell ref="A29:D29"/>
  </mergeCells>
  <printOptions horizontalCentered="1"/>
  <pageMargins left="0.9842519685039371" right="0.9842519685039371" top="0.8661417322834646" bottom="0.8661417322834646" header="1.062992125984252" footer="0.3937007874015748"/>
  <pageSetup fitToHeight="0" fitToWidth="1" horizontalDpi="300" verticalDpi="300" orientation="landscape" paperSize="9"/>
  <headerFooter scaleWithDoc="0">
    <oddFooter>&amp;L&amp;"宋体,常规"&amp;10产权持有者填表人：
填表日期：&amp;C&amp;"宋体,常规"&amp;10评估人员：&amp;R&amp;"宋体,常规"&amp;10第&amp;"Arial Narrow,常规"&amp;P&amp;"宋体,常规"页，共&amp;"Arial Narrow,常规"&amp;N&amp;"宋体,常规"页</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K32"/>
  <sheetViews>
    <sheetView workbookViewId="0" topLeftCell="A1">
      <selection activeCell="B22" sqref="B22"/>
    </sheetView>
  </sheetViews>
  <sheetFormatPr defaultColWidth="9.00390625" defaultRowHeight="15.75" customHeight="1"/>
  <cols>
    <col min="1" max="1" width="5.25390625" style="4" customWidth="1"/>
    <col min="2" max="2" width="29.25390625" style="4" customWidth="1"/>
    <col min="3" max="3" width="10.375" style="4" customWidth="1"/>
    <col min="4" max="4" width="10.25390625" style="4" customWidth="1"/>
    <col min="5" max="5" width="8.625" style="4" customWidth="1"/>
    <col min="6" max="6" width="14.375" style="64" customWidth="1"/>
    <col min="7" max="7" width="12.875" style="4" customWidth="1"/>
    <col min="8" max="8" width="10.875" style="4" customWidth="1"/>
    <col min="9" max="9" width="9.125" style="4" customWidth="1"/>
    <col min="10" max="10" width="11.875" style="4" customWidth="1"/>
    <col min="11" max="11" width="9.00390625" style="119" customWidth="1"/>
    <col min="12" max="16384" width="9.00390625" style="4" customWidth="1"/>
  </cols>
  <sheetData>
    <row r="1" spans="1:11" s="1" customFormat="1" ht="30" customHeight="1">
      <c r="A1" s="5" t="s">
        <v>105</v>
      </c>
      <c r="B1" s="6"/>
      <c r="C1" s="6"/>
      <c r="D1" s="6"/>
      <c r="E1" s="6"/>
      <c r="F1" s="6"/>
      <c r="G1" s="6"/>
      <c r="H1" s="6"/>
      <c r="I1" s="6"/>
      <c r="J1" s="6"/>
      <c r="K1" s="120"/>
    </row>
    <row r="2" spans="1:11" s="3" customFormat="1" ht="13.5" customHeight="1">
      <c r="A2" s="7" t="e">
        <f>#REF!</f>
        <v>#REF!</v>
      </c>
      <c r="B2" s="7"/>
      <c r="C2" s="7"/>
      <c r="D2" s="7"/>
      <c r="E2" s="7"/>
      <c r="F2" s="8"/>
      <c r="G2" s="8"/>
      <c r="H2" s="8"/>
      <c r="I2" s="8"/>
      <c r="J2" s="8"/>
      <c r="K2" s="121"/>
    </row>
    <row r="3" spans="1:11" s="3" customFormat="1" ht="13.5" customHeight="1">
      <c r="A3" s="7"/>
      <c r="B3" s="7"/>
      <c r="C3" s="7"/>
      <c r="D3" s="7"/>
      <c r="E3" s="7"/>
      <c r="F3" s="8"/>
      <c r="G3" s="8"/>
      <c r="H3" s="8"/>
      <c r="I3" s="8"/>
      <c r="J3" s="9" t="s">
        <v>106</v>
      </c>
      <c r="K3" s="121"/>
    </row>
    <row r="4" spans="1:11" s="3" customFormat="1" ht="15.75" customHeight="1">
      <c r="A4" s="190" t="e">
        <f>#REF!</f>
        <v>#REF!</v>
      </c>
      <c r="F4" s="275"/>
      <c r="J4" s="283" t="s">
        <v>2</v>
      </c>
      <c r="K4" s="121"/>
    </row>
    <row r="5" spans="1:11" s="274" customFormat="1" ht="36.75" customHeight="1">
      <c r="A5" s="14" t="s">
        <v>52</v>
      </c>
      <c r="B5" s="14" t="s">
        <v>107</v>
      </c>
      <c r="C5" s="14" t="s">
        <v>108</v>
      </c>
      <c r="D5" s="14" t="s">
        <v>109</v>
      </c>
      <c r="E5" s="14" t="s">
        <v>110</v>
      </c>
      <c r="F5" s="21" t="s">
        <v>5</v>
      </c>
      <c r="G5" s="14" t="s">
        <v>6</v>
      </c>
      <c r="H5" s="14" t="s">
        <v>7</v>
      </c>
      <c r="I5" s="14" t="s">
        <v>8</v>
      </c>
      <c r="J5" s="14" t="s">
        <v>57</v>
      </c>
      <c r="K5" s="253"/>
    </row>
    <row r="6" spans="1:11" s="3" customFormat="1" ht="15.75" customHeight="1">
      <c r="A6" s="14">
        <v>1</v>
      </c>
      <c r="B6" s="276"/>
      <c r="C6" s="12"/>
      <c r="D6" s="277"/>
      <c r="E6" s="12"/>
      <c r="F6" s="256"/>
      <c r="G6" s="256"/>
      <c r="H6" s="113">
        <f aca="true" t="shared" si="0" ref="H6:H28">G6-F6</f>
        <v>0</v>
      </c>
      <c r="I6" s="56">
        <f aca="true" t="shared" si="1" ref="I6:I30">IF(F6=0,"",H6/F6*100)</f>
      </c>
      <c r="J6" s="19"/>
      <c r="K6" s="121" t="str">
        <f>IF(F6=0," ",IF(I6&gt;=50,"过大",IF(I6&lt;=-50,"过小",IF(50&gt;I6&gt;-50,""))))</f>
        <v> </v>
      </c>
    </row>
    <row r="7" spans="1:11" s="3" customFormat="1" ht="15.75" customHeight="1">
      <c r="A7" s="14">
        <v>2</v>
      </c>
      <c r="B7" s="276"/>
      <c r="C7" s="12"/>
      <c r="D7" s="277"/>
      <c r="E7" s="12"/>
      <c r="F7" s="256"/>
      <c r="G7" s="256"/>
      <c r="H7" s="113">
        <f t="shared" si="0"/>
        <v>0</v>
      </c>
      <c r="I7" s="56">
        <f t="shared" si="1"/>
      </c>
      <c r="J7" s="19"/>
      <c r="K7" s="121" t="str">
        <f aca="true" t="shared" si="2" ref="K7:K30">IF(F7=0," ",IF(I7&gt;=50,"过大",IF(I7&lt;=-50,"过小",IF(50&gt;I7&gt;-50,""))))</f>
        <v> </v>
      </c>
    </row>
    <row r="8" spans="1:11" s="3" customFormat="1" ht="15.75" customHeight="1">
      <c r="A8" s="14">
        <v>3</v>
      </c>
      <c r="B8" s="276"/>
      <c r="C8" s="12"/>
      <c r="D8" s="277"/>
      <c r="E8" s="12"/>
      <c r="F8" s="256"/>
      <c r="G8" s="256"/>
      <c r="H8" s="113">
        <f t="shared" si="0"/>
        <v>0</v>
      </c>
      <c r="I8" s="56">
        <f t="shared" si="1"/>
      </c>
      <c r="J8" s="19"/>
      <c r="K8" s="121" t="str">
        <f t="shared" si="2"/>
        <v> </v>
      </c>
    </row>
    <row r="9" spans="1:11" s="3" customFormat="1" ht="15.75" customHeight="1">
      <c r="A9" s="14">
        <v>4</v>
      </c>
      <c r="B9" s="276"/>
      <c r="C9" s="12"/>
      <c r="D9" s="277"/>
      <c r="E9" s="12"/>
      <c r="F9" s="256"/>
      <c r="G9" s="256"/>
      <c r="H9" s="113">
        <f t="shared" si="0"/>
        <v>0</v>
      </c>
      <c r="I9" s="56">
        <f t="shared" si="1"/>
      </c>
      <c r="J9" s="19"/>
      <c r="K9" s="121" t="str">
        <f t="shared" si="2"/>
        <v> </v>
      </c>
    </row>
    <row r="10" spans="1:11" s="3" customFormat="1" ht="15.75" customHeight="1">
      <c r="A10" s="14">
        <v>5</v>
      </c>
      <c r="B10" s="276"/>
      <c r="C10" s="12"/>
      <c r="D10" s="277"/>
      <c r="E10" s="12"/>
      <c r="F10" s="256"/>
      <c r="G10" s="256"/>
      <c r="H10" s="113">
        <f t="shared" si="0"/>
        <v>0</v>
      </c>
      <c r="I10" s="56">
        <f t="shared" si="1"/>
      </c>
      <c r="J10" s="19"/>
      <c r="K10" s="121" t="str">
        <f t="shared" si="2"/>
        <v> </v>
      </c>
    </row>
    <row r="11" spans="1:11" s="3" customFormat="1" ht="15.75" customHeight="1">
      <c r="A11" s="14">
        <v>6</v>
      </c>
      <c r="B11" s="276"/>
      <c r="C11" s="12"/>
      <c r="D11" s="277"/>
      <c r="E11" s="12"/>
      <c r="F11" s="278"/>
      <c r="G11" s="278"/>
      <c r="H11" s="113">
        <f t="shared" si="0"/>
        <v>0</v>
      </c>
      <c r="I11" s="56">
        <f t="shared" si="1"/>
      </c>
      <c r="J11" s="19"/>
      <c r="K11" s="121" t="str">
        <f t="shared" si="2"/>
        <v> </v>
      </c>
    </row>
    <row r="12" spans="1:11" s="3" customFormat="1" ht="15.75" customHeight="1">
      <c r="A12" s="14">
        <v>7</v>
      </c>
      <c r="B12" s="276"/>
      <c r="C12" s="12"/>
      <c r="D12" s="277"/>
      <c r="E12" s="12"/>
      <c r="F12" s="256"/>
      <c r="G12" s="256"/>
      <c r="H12" s="113">
        <f t="shared" si="0"/>
        <v>0</v>
      </c>
      <c r="I12" s="56">
        <f t="shared" si="1"/>
      </c>
      <c r="J12" s="19"/>
      <c r="K12" s="121" t="str">
        <f t="shared" si="2"/>
        <v> </v>
      </c>
    </row>
    <row r="13" spans="1:11" s="3" customFormat="1" ht="15.75" customHeight="1">
      <c r="A13" s="14">
        <v>8</v>
      </c>
      <c r="B13" s="276"/>
      <c r="C13" s="12"/>
      <c r="D13" s="277"/>
      <c r="E13" s="14"/>
      <c r="F13" s="256"/>
      <c r="G13" s="256"/>
      <c r="H13" s="113">
        <f t="shared" si="0"/>
        <v>0</v>
      </c>
      <c r="I13" s="56">
        <f t="shared" si="1"/>
      </c>
      <c r="J13" s="19"/>
      <c r="K13" s="121" t="str">
        <f t="shared" si="2"/>
        <v> </v>
      </c>
    </row>
    <row r="14" spans="1:11" s="3" customFormat="1" ht="15.75" customHeight="1">
      <c r="A14" s="14"/>
      <c r="B14" s="276"/>
      <c r="C14" s="12"/>
      <c r="D14" s="279"/>
      <c r="E14" s="12"/>
      <c r="F14" s="256"/>
      <c r="G14" s="18"/>
      <c r="H14" s="113">
        <f t="shared" si="0"/>
        <v>0</v>
      </c>
      <c r="I14" s="56">
        <f t="shared" si="1"/>
      </c>
      <c r="J14" s="19"/>
      <c r="K14" s="121" t="str">
        <f t="shared" si="2"/>
        <v> </v>
      </c>
    </row>
    <row r="15" spans="1:11" s="3" customFormat="1" ht="15.75" customHeight="1">
      <c r="A15" s="14"/>
      <c r="B15" s="276"/>
      <c r="C15" s="12"/>
      <c r="D15" s="279"/>
      <c r="E15" s="12"/>
      <c r="F15" s="256"/>
      <c r="G15" s="18"/>
      <c r="H15" s="113">
        <f t="shared" si="0"/>
        <v>0</v>
      </c>
      <c r="I15" s="56">
        <f t="shared" si="1"/>
      </c>
      <c r="J15" s="19"/>
      <c r="K15" s="121" t="str">
        <f t="shared" si="2"/>
        <v> </v>
      </c>
    </row>
    <row r="16" spans="1:11" s="3" customFormat="1" ht="15.75" customHeight="1">
      <c r="A16" s="14"/>
      <c r="B16" s="276"/>
      <c r="C16" s="12"/>
      <c r="D16" s="279"/>
      <c r="E16" s="12"/>
      <c r="F16" s="256"/>
      <c r="G16" s="18"/>
      <c r="H16" s="113">
        <f t="shared" si="0"/>
        <v>0</v>
      </c>
      <c r="I16" s="56">
        <f t="shared" si="1"/>
      </c>
      <c r="J16" s="19"/>
      <c r="K16" s="121" t="str">
        <f t="shared" si="2"/>
        <v> </v>
      </c>
    </row>
    <row r="17" spans="1:11" s="3" customFormat="1" ht="15.75" customHeight="1">
      <c r="A17" s="14"/>
      <c r="B17" s="276"/>
      <c r="C17" s="12"/>
      <c r="D17" s="279"/>
      <c r="E17" s="12"/>
      <c r="F17" s="256"/>
      <c r="G17" s="18"/>
      <c r="H17" s="113">
        <f t="shared" si="0"/>
        <v>0</v>
      </c>
      <c r="I17" s="56">
        <f t="shared" si="1"/>
      </c>
      <c r="J17" s="19"/>
      <c r="K17" s="121" t="str">
        <f t="shared" si="2"/>
        <v> </v>
      </c>
    </row>
    <row r="18" spans="1:11" s="3" customFormat="1" ht="15.75" customHeight="1">
      <c r="A18" s="14"/>
      <c r="B18" s="276"/>
      <c r="C18" s="12"/>
      <c r="D18" s="279"/>
      <c r="E18" s="12"/>
      <c r="F18" s="256"/>
      <c r="G18" s="18"/>
      <c r="H18" s="113">
        <f t="shared" si="0"/>
        <v>0</v>
      </c>
      <c r="I18" s="56">
        <f t="shared" si="1"/>
      </c>
      <c r="J18" s="19"/>
      <c r="K18" s="121" t="str">
        <f t="shared" si="2"/>
        <v> </v>
      </c>
    </row>
    <row r="19" spans="1:11" s="3" customFormat="1" ht="15.75" customHeight="1">
      <c r="A19" s="14"/>
      <c r="B19" s="276"/>
      <c r="C19" s="12"/>
      <c r="D19" s="279"/>
      <c r="E19" s="12"/>
      <c r="F19" s="256"/>
      <c r="G19" s="18"/>
      <c r="H19" s="113">
        <f t="shared" si="0"/>
        <v>0</v>
      </c>
      <c r="I19" s="56">
        <f t="shared" si="1"/>
      </c>
      <c r="J19" s="19"/>
      <c r="K19" s="121" t="str">
        <f t="shared" si="2"/>
        <v> </v>
      </c>
    </row>
    <row r="20" spans="1:11" s="3" customFormat="1" ht="15.75" customHeight="1">
      <c r="A20" s="14"/>
      <c r="B20" s="276"/>
      <c r="C20" s="12"/>
      <c r="D20" s="279"/>
      <c r="E20" s="12"/>
      <c r="F20" s="256"/>
      <c r="G20" s="18"/>
      <c r="H20" s="113">
        <f t="shared" si="0"/>
        <v>0</v>
      </c>
      <c r="I20" s="56">
        <f t="shared" si="1"/>
      </c>
      <c r="J20" s="19"/>
      <c r="K20" s="121" t="str">
        <f t="shared" si="2"/>
        <v> </v>
      </c>
    </row>
    <row r="21" spans="1:11" s="3" customFormat="1" ht="15.75" customHeight="1">
      <c r="A21" s="14"/>
      <c r="B21" s="276"/>
      <c r="C21" s="12"/>
      <c r="D21" s="279"/>
      <c r="E21" s="14"/>
      <c r="F21" s="256"/>
      <c r="G21" s="18"/>
      <c r="H21" s="113">
        <f t="shared" si="0"/>
        <v>0</v>
      </c>
      <c r="I21" s="56">
        <f t="shared" si="1"/>
      </c>
      <c r="J21" s="19"/>
      <c r="K21" s="121" t="str">
        <f t="shared" si="2"/>
        <v> </v>
      </c>
    </row>
    <row r="22" spans="1:11" s="3" customFormat="1" ht="15.75" customHeight="1">
      <c r="A22" s="14"/>
      <c r="B22" s="276"/>
      <c r="C22" s="12"/>
      <c r="D22" s="279"/>
      <c r="E22" s="12"/>
      <c r="F22" s="256"/>
      <c r="G22" s="18"/>
      <c r="H22" s="113">
        <f t="shared" si="0"/>
        <v>0</v>
      </c>
      <c r="I22" s="56">
        <f t="shared" si="1"/>
      </c>
      <c r="J22" s="19"/>
      <c r="K22" s="121" t="str">
        <f t="shared" si="2"/>
        <v> </v>
      </c>
    </row>
    <row r="23" spans="1:11" s="3" customFormat="1" ht="15.75" customHeight="1">
      <c r="A23" s="14"/>
      <c r="B23" s="276"/>
      <c r="C23" s="12"/>
      <c r="D23" s="279"/>
      <c r="E23" s="12"/>
      <c r="F23" s="256"/>
      <c r="G23" s="18"/>
      <c r="H23" s="113">
        <f t="shared" si="0"/>
        <v>0</v>
      </c>
      <c r="I23" s="56"/>
      <c r="J23" s="19"/>
      <c r="K23" s="121" t="str">
        <f t="shared" si="2"/>
        <v> </v>
      </c>
    </row>
    <row r="24" spans="1:11" s="3" customFormat="1" ht="15.75" customHeight="1">
      <c r="A24" s="14"/>
      <c r="B24" s="276"/>
      <c r="C24" s="12"/>
      <c r="D24" s="279"/>
      <c r="E24" s="12"/>
      <c r="F24" s="256"/>
      <c r="G24" s="18"/>
      <c r="H24" s="113">
        <f t="shared" si="0"/>
        <v>0</v>
      </c>
      <c r="I24" s="56"/>
      <c r="J24" s="19"/>
      <c r="K24" s="121" t="str">
        <f t="shared" si="2"/>
        <v> </v>
      </c>
    </row>
    <row r="25" spans="1:11" s="3" customFormat="1" ht="15.75" customHeight="1">
      <c r="A25" s="14"/>
      <c r="B25" s="276"/>
      <c r="C25" s="12"/>
      <c r="D25" s="279"/>
      <c r="E25" s="12"/>
      <c r="F25" s="256"/>
      <c r="G25" s="18"/>
      <c r="H25" s="113">
        <f t="shared" si="0"/>
        <v>0</v>
      </c>
      <c r="I25" s="56">
        <f t="shared" si="1"/>
      </c>
      <c r="J25" s="19"/>
      <c r="K25" s="121" t="str">
        <f t="shared" si="2"/>
        <v> </v>
      </c>
    </row>
    <row r="26" spans="1:11" s="3" customFormat="1" ht="15.75" customHeight="1">
      <c r="A26" s="14"/>
      <c r="B26" s="276"/>
      <c r="C26" s="12"/>
      <c r="D26" s="279"/>
      <c r="E26" s="12"/>
      <c r="F26" s="256"/>
      <c r="G26" s="18"/>
      <c r="H26" s="113">
        <f t="shared" si="0"/>
        <v>0</v>
      </c>
      <c r="I26" s="56">
        <f t="shared" si="1"/>
      </c>
      <c r="J26" s="19"/>
      <c r="K26" s="121" t="str">
        <f t="shared" si="2"/>
        <v> </v>
      </c>
    </row>
    <row r="27" spans="1:11" s="3" customFormat="1" ht="15.75" customHeight="1">
      <c r="A27" s="14"/>
      <c r="B27" s="276"/>
      <c r="C27" s="12"/>
      <c r="D27" s="279"/>
      <c r="E27" s="12"/>
      <c r="F27" s="256"/>
      <c r="G27" s="18"/>
      <c r="H27" s="113">
        <f t="shared" si="0"/>
        <v>0</v>
      </c>
      <c r="I27" s="56">
        <f t="shared" si="1"/>
      </c>
      <c r="J27" s="19"/>
      <c r="K27" s="121" t="str">
        <f t="shared" si="2"/>
        <v> </v>
      </c>
    </row>
    <row r="28" spans="1:11" s="3" customFormat="1" ht="15.75" customHeight="1">
      <c r="A28" s="14"/>
      <c r="B28" s="46" t="s">
        <v>111</v>
      </c>
      <c r="C28" s="14"/>
      <c r="D28" s="16"/>
      <c r="E28" s="14"/>
      <c r="F28" s="81">
        <f>SUM(F6:F27)</f>
        <v>0</v>
      </c>
      <c r="G28" s="18">
        <f>SUM(G6:G27)</f>
        <v>0</v>
      </c>
      <c r="H28" s="113">
        <f t="shared" si="0"/>
        <v>0</v>
      </c>
      <c r="I28" s="56">
        <f t="shared" si="1"/>
      </c>
      <c r="J28" s="19"/>
      <c r="K28" s="121" t="str">
        <f t="shared" si="2"/>
        <v> </v>
      </c>
    </row>
    <row r="29" spans="1:11" s="3" customFormat="1" ht="15.75" customHeight="1">
      <c r="A29" s="20" t="s">
        <v>112</v>
      </c>
      <c r="B29" s="21"/>
      <c r="C29" s="14"/>
      <c r="D29" s="16"/>
      <c r="E29" s="14"/>
      <c r="F29" s="81"/>
      <c r="G29" s="18"/>
      <c r="H29" s="18"/>
      <c r="I29" s="56"/>
      <c r="J29" s="19"/>
      <c r="K29" s="121" t="str">
        <f t="shared" si="2"/>
        <v> </v>
      </c>
    </row>
    <row r="30" spans="1:11" s="3" customFormat="1" ht="15.75" customHeight="1">
      <c r="A30" s="20" t="s">
        <v>49</v>
      </c>
      <c r="B30" s="21"/>
      <c r="C30" s="19"/>
      <c r="D30" s="16"/>
      <c r="E30" s="19"/>
      <c r="F30" s="18">
        <f>F28-F29</f>
        <v>0</v>
      </c>
      <c r="G30" s="18">
        <f>G28-G29</f>
        <v>0</v>
      </c>
      <c r="H30" s="113">
        <f>G30-F30</f>
        <v>0</v>
      </c>
      <c r="I30" s="56">
        <f t="shared" si="1"/>
      </c>
      <c r="J30" s="19"/>
      <c r="K30" s="121" t="str">
        <f t="shared" si="2"/>
        <v> </v>
      </c>
    </row>
    <row r="31" spans="1:11" s="3" customFormat="1" ht="15.75" customHeight="1">
      <c r="A31" s="280"/>
      <c r="B31" s="280"/>
      <c r="C31" s="280"/>
      <c r="D31" s="280"/>
      <c r="F31" s="281"/>
      <c r="G31" s="281"/>
      <c r="H31" s="281"/>
      <c r="I31" s="281"/>
      <c r="J31" s="281"/>
      <c r="K31" s="121"/>
    </row>
    <row r="32" spans="1:11" s="3" customFormat="1" ht="15.75" customHeight="1">
      <c r="A32" s="228"/>
      <c r="B32" s="228"/>
      <c r="C32" s="228"/>
      <c r="D32" s="228"/>
      <c r="F32" s="282"/>
      <c r="K32" s="121"/>
    </row>
  </sheetData>
  <sheetProtection/>
  <autoFilter ref="F1:F32"/>
  <mergeCells count="5">
    <mergeCell ref="A1:J1"/>
    <mergeCell ref="A2:J2"/>
    <mergeCell ref="A29:B29"/>
    <mergeCell ref="A30:B30"/>
    <mergeCell ref="A31:D31"/>
  </mergeCells>
  <printOptions horizontalCentered="1"/>
  <pageMargins left="0.7480314960629921" right="0.7874015748031497" top="0.7086614173228347" bottom="0.8661417322834646" header="1.062992125984252" footer="0.3937007874015748"/>
  <pageSetup fitToHeight="0" fitToWidth="1" horizontalDpi="300" verticalDpi="300" orientation="landscape" paperSize="9" scale="99"/>
  <headerFooter scaleWithDoc="0">
    <oddFooter>&amp;L&amp;"宋体,常规"&amp;10产权持有者填表人：
填表日期：&amp;C&amp;"宋体,常规"&amp;10评估人员：&amp;R&amp;"宋体,常规"&amp;10第&amp;"Arial Narrow,常规"&amp;P&amp;"宋体,常规"页，共&amp;"Arial Narrow,常规"&amp;N&amp;"宋体,常规"页</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K32"/>
  <sheetViews>
    <sheetView workbookViewId="0" topLeftCell="A1">
      <selection activeCell="B22" sqref="B22"/>
    </sheetView>
  </sheetViews>
  <sheetFormatPr defaultColWidth="9.00390625" defaultRowHeight="15.75" customHeight="1"/>
  <cols>
    <col min="1" max="1" width="6.375" style="4" customWidth="1"/>
    <col min="2" max="2" width="22.50390625" style="271" customWidth="1"/>
    <col min="3" max="3" width="14.125" style="4" customWidth="1"/>
    <col min="4" max="4" width="8.25390625" style="4" customWidth="1"/>
    <col min="5" max="5" width="9.125" style="4" customWidth="1"/>
    <col min="6" max="6" width="14.50390625" style="4" customWidth="1"/>
    <col min="7" max="7" width="14.25390625" style="4" customWidth="1"/>
    <col min="8" max="8" width="10.75390625" style="4" customWidth="1"/>
    <col min="9" max="9" width="10.875" style="4" customWidth="1"/>
    <col min="10" max="10" width="10.75390625" style="4" customWidth="1"/>
    <col min="11" max="11" width="9.00390625" style="119" customWidth="1"/>
    <col min="12" max="16384" width="9.00390625" style="4" customWidth="1"/>
  </cols>
  <sheetData>
    <row r="1" spans="1:11" s="1" customFormat="1" ht="30" customHeight="1">
      <c r="A1" s="5" t="s">
        <v>113</v>
      </c>
      <c r="B1" s="6"/>
      <c r="C1" s="6"/>
      <c r="D1" s="6"/>
      <c r="E1" s="6"/>
      <c r="F1" s="6"/>
      <c r="G1" s="6"/>
      <c r="H1" s="6"/>
      <c r="I1" s="6"/>
      <c r="J1" s="6"/>
      <c r="K1" s="120"/>
    </row>
    <row r="2" spans="1:11" s="3" customFormat="1" ht="13.5" customHeight="1">
      <c r="A2" s="7" t="e">
        <f>#REF!</f>
        <v>#REF!</v>
      </c>
      <c r="B2" s="7"/>
      <c r="C2" s="7"/>
      <c r="D2" s="7"/>
      <c r="E2" s="7"/>
      <c r="F2" s="7"/>
      <c r="G2" s="8"/>
      <c r="H2" s="8"/>
      <c r="I2" s="8"/>
      <c r="J2" s="8"/>
      <c r="K2" s="121"/>
    </row>
    <row r="3" spans="1:11" s="3" customFormat="1" ht="13.5" customHeight="1">
      <c r="A3" s="7"/>
      <c r="B3" s="272"/>
      <c r="C3" s="7"/>
      <c r="D3" s="7"/>
      <c r="E3" s="7"/>
      <c r="F3" s="7"/>
      <c r="G3" s="8"/>
      <c r="H3" s="8"/>
      <c r="I3" s="8"/>
      <c r="J3" s="9" t="s">
        <v>114</v>
      </c>
      <c r="K3" s="121"/>
    </row>
    <row r="4" spans="1:10" ht="15.75" customHeight="1">
      <c r="A4" s="42" t="e">
        <f>#REF!</f>
        <v>#REF!</v>
      </c>
      <c r="J4" s="11" t="s">
        <v>35</v>
      </c>
    </row>
    <row r="5" spans="1:11" s="2" customFormat="1" ht="15.75" customHeight="1">
      <c r="A5" s="12" t="s">
        <v>115</v>
      </c>
      <c r="B5" s="141" t="s">
        <v>116</v>
      </c>
      <c r="C5" s="12" t="s">
        <v>117</v>
      </c>
      <c r="D5" s="12" t="s">
        <v>118</v>
      </c>
      <c r="E5" s="12" t="s">
        <v>119</v>
      </c>
      <c r="F5" s="12" t="s">
        <v>38</v>
      </c>
      <c r="G5" s="12" t="s">
        <v>39</v>
      </c>
      <c r="H5" s="12" t="s">
        <v>40</v>
      </c>
      <c r="I5" s="12" t="s">
        <v>41</v>
      </c>
      <c r="J5" s="12" t="s">
        <v>42</v>
      </c>
      <c r="K5" s="122"/>
    </row>
    <row r="6" spans="1:11" s="3" customFormat="1" ht="15.75" customHeight="1">
      <c r="A6" s="14">
        <v>1</v>
      </c>
      <c r="B6" s="79"/>
      <c r="C6" s="12"/>
      <c r="D6" s="47"/>
      <c r="E6" s="14"/>
      <c r="F6" s="18"/>
      <c r="G6" s="18"/>
      <c r="H6" s="113">
        <f aca="true" t="shared" si="0" ref="H6:H28">G6-F6</f>
        <v>0</v>
      </c>
      <c r="I6" s="56">
        <f aca="true" t="shared" si="1" ref="I6:I30">IF(F6=0,"",H6/F6*100)</f>
      </c>
      <c r="J6" s="19"/>
      <c r="K6" s="121" t="str">
        <f>IF(F6=0," ",IF(I6&gt;=50,"过大",IF(I6&lt;=-50,"过小",IF(50&gt;I6&gt;-50,""))))</f>
        <v> </v>
      </c>
    </row>
    <row r="7" spans="1:11" s="3" customFormat="1" ht="15.75" customHeight="1">
      <c r="A7" s="14">
        <v>2</v>
      </c>
      <c r="B7" s="79"/>
      <c r="C7" s="12"/>
      <c r="D7" s="47"/>
      <c r="E7" s="14"/>
      <c r="F7" s="18"/>
      <c r="G7" s="18"/>
      <c r="H7" s="113">
        <f t="shared" si="0"/>
        <v>0</v>
      </c>
      <c r="I7" s="56">
        <f t="shared" si="1"/>
      </c>
      <c r="J7" s="19"/>
      <c r="K7" s="121" t="str">
        <f aca="true" t="shared" si="2" ref="K7:K30">IF(F7=0," ",IF(I7&gt;=50,"过大",IF(I7&lt;=-50,"过小",IF(50&gt;I7&gt;-50,""))))</f>
        <v> </v>
      </c>
    </row>
    <row r="8" spans="1:11" s="3" customFormat="1" ht="15.75" customHeight="1">
      <c r="A8" s="14">
        <v>3</v>
      </c>
      <c r="B8" s="75"/>
      <c r="C8" s="12"/>
      <c r="D8" s="47"/>
      <c r="E8" s="14"/>
      <c r="F8" s="18"/>
      <c r="G8" s="18"/>
      <c r="H8" s="113">
        <f t="shared" si="0"/>
        <v>0</v>
      </c>
      <c r="I8" s="56">
        <f t="shared" si="1"/>
      </c>
      <c r="J8" s="19"/>
      <c r="K8" s="121" t="str">
        <f t="shared" si="2"/>
        <v> </v>
      </c>
    </row>
    <row r="9" spans="1:11" s="3" customFormat="1" ht="15.75" customHeight="1">
      <c r="A9" s="14">
        <v>4</v>
      </c>
      <c r="B9" s="79"/>
      <c r="C9" s="12"/>
      <c r="D9" s="47"/>
      <c r="E9" s="14"/>
      <c r="F9" s="18"/>
      <c r="G9" s="18"/>
      <c r="H9" s="113">
        <f t="shared" si="0"/>
        <v>0</v>
      </c>
      <c r="I9" s="56">
        <f t="shared" si="1"/>
      </c>
      <c r="J9" s="19"/>
      <c r="K9" s="121" t="str">
        <f t="shared" si="2"/>
        <v> </v>
      </c>
    </row>
    <row r="10" spans="1:11" s="3" customFormat="1" ht="15.75" customHeight="1">
      <c r="A10" s="14">
        <v>5</v>
      </c>
      <c r="B10" s="79"/>
      <c r="C10" s="12"/>
      <c r="D10" s="47"/>
      <c r="E10" s="14"/>
      <c r="F10" s="18"/>
      <c r="G10" s="18"/>
      <c r="H10" s="113">
        <f t="shared" si="0"/>
        <v>0</v>
      </c>
      <c r="I10" s="56">
        <f t="shared" si="1"/>
      </c>
      <c r="J10" s="19"/>
      <c r="K10" s="121" t="str">
        <f t="shared" si="2"/>
        <v> </v>
      </c>
    </row>
    <row r="11" spans="1:11" s="3" customFormat="1" ht="15.75" customHeight="1">
      <c r="A11" s="14">
        <v>6</v>
      </c>
      <c r="B11" s="79"/>
      <c r="C11" s="12"/>
      <c r="D11" s="47"/>
      <c r="E11" s="14"/>
      <c r="F11" s="18"/>
      <c r="G11" s="18"/>
      <c r="H11" s="113">
        <f t="shared" si="0"/>
        <v>0</v>
      </c>
      <c r="I11" s="56">
        <f t="shared" si="1"/>
      </c>
      <c r="J11" s="19"/>
      <c r="K11" s="121" t="str">
        <f t="shared" si="2"/>
        <v> </v>
      </c>
    </row>
    <row r="12" spans="1:11" s="3" customFormat="1" ht="15.75" customHeight="1">
      <c r="A12" s="14">
        <v>7</v>
      </c>
      <c r="B12" s="79"/>
      <c r="C12" s="14"/>
      <c r="D12" s="47"/>
      <c r="E12" s="19"/>
      <c r="F12" s="18"/>
      <c r="G12" s="18"/>
      <c r="H12" s="113">
        <f t="shared" si="0"/>
        <v>0</v>
      </c>
      <c r="I12" s="56">
        <f t="shared" si="1"/>
      </c>
      <c r="J12" s="19"/>
      <c r="K12" s="121" t="str">
        <f t="shared" si="2"/>
        <v> </v>
      </c>
    </row>
    <row r="13" spans="1:11" s="3" customFormat="1" ht="15.75" customHeight="1">
      <c r="A13" s="14">
        <v>8</v>
      </c>
      <c r="B13" s="75"/>
      <c r="C13" s="14"/>
      <c r="D13" s="47"/>
      <c r="E13" s="19"/>
      <c r="F13" s="18"/>
      <c r="G13" s="18"/>
      <c r="H13" s="113">
        <f t="shared" si="0"/>
        <v>0</v>
      </c>
      <c r="I13" s="56">
        <f t="shared" si="1"/>
      </c>
      <c r="J13" s="19"/>
      <c r="K13" s="121" t="str">
        <f t="shared" si="2"/>
        <v> </v>
      </c>
    </row>
    <row r="14" spans="1:11" s="3" customFormat="1" ht="15.75" customHeight="1">
      <c r="A14" s="14">
        <v>9</v>
      </c>
      <c r="B14" s="79"/>
      <c r="C14" s="14"/>
      <c r="D14" s="47"/>
      <c r="E14" s="19"/>
      <c r="F14" s="18"/>
      <c r="G14" s="18"/>
      <c r="H14" s="113">
        <f t="shared" si="0"/>
        <v>0</v>
      </c>
      <c r="I14" s="56">
        <f t="shared" si="1"/>
      </c>
      <c r="J14" s="19"/>
      <c r="K14" s="121" t="str">
        <f t="shared" si="2"/>
        <v> </v>
      </c>
    </row>
    <row r="15" spans="1:11" s="3" customFormat="1" ht="15.75" customHeight="1">
      <c r="A15" s="14">
        <v>10</v>
      </c>
      <c r="B15" s="79"/>
      <c r="C15" s="14"/>
      <c r="D15" s="47"/>
      <c r="E15" s="19"/>
      <c r="F15" s="18"/>
      <c r="G15" s="18"/>
      <c r="H15" s="113">
        <f t="shared" si="0"/>
        <v>0</v>
      </c>
      <c r="I15" s="56">
        <f t="shared" si="1"/>
      </c>
      <c r="J15" s="19"/>
      <c r="K15" s="121" t="str">
        <f t="shared" si="2"/>
        <v> </v>
      </c>
    </row>
    <row r="16" spans="1:11" s="3" customFormat="1" ht="15.75" customHeight="1">
      <c r="A16" s="14">
        <v>11</v>
      </c>
      <c r="B16" s="79"/>
      <c r="C16" s="14"/>
      <c r="D16" s="47"/>
      <c r="E16" s="19"/>
      <c r="F16" s="18"/>
      <c r="G16" s="18"/>
      <c r="H16" s="113">
        <f t="shared" si="0"/>
        <v>0</v>
      </c>
      <c r="I16" s="56">
        <f t="shared" si="1"/>
      </c>
      <c r="J16" s="19"/>
      <c r="K16" s="121" t="str">
        <f t="shared" si="2"/>
        <v> </v>
      </c>
    </row>
    <row r="17" spans="1:11" s="3" customFormat="1" ht="15.75" customHeight="1">
      <c r="A17" s="14">
        <v>12</v>
      </c>
      <c r="B17" s="75"/>
      <c r="C17" s="14"/>
      <c r="D17" s="47"/>
      <c r="E17" s="19"/>
      <c r="F17" s="18"/>
      <c r="G17" s="18"/>
      <c r="H17" s="113">
        <f t="shared" si="0"/>
        <v>0</v>
      </c>
      <c r="I17" s="56">
        <f t="shared" si="1"/>
      </c>
      <c r="J17" s="19"/>
      <c r="K17" s="121" t="str">
        <f t="shared" si="2"/>
        <v> </v>
      </c>
    </row>
    <row r="18" spans="1:11" s="3" customFormat="1" ht="15.75" customHeight="1">
      <c r="A18" s="14">
        <v>13</v>
      </c>
      <c r="B18" s="75"/>
      <c r="C18" s="14"/>
      <c r="D18" s="47"/>
      <c r="E18" s="19"/>
      <c r="F18" s="18"/>
      <c r="G18" s="18"/>
      <c r="H18" s="113">
        <f t="shared" si="0"/>
        <v>0</v>
      </c>
      <c r="I18" s="56">
        <f t="shared" si="1"/>
      </c>
      <c r="J18" s="19"/>
      <c r="K18" s="121" t="str">
        <f t="shared" si="2"/>
        <v> </v>
      </c>
    </row>
    <row r="19" spans="1:11" s="3" customFormat="1" ht="15.75" customHeight="1">
      <c r="A19" s="14">
        <v>14</v>
      </c>
      <c r="B19" s="75"/>
      <c r="C19" s="14"/>
      <c r="D19" s="47"/>
      <c r="E19" s="19"/>
      <c r="F19" s="81"/>
      <c r="G19" s="81"/>
      <c r="H19" s="113">
        <f t="shared" si="0"/>
        <v>0</v>
      </c>
      <c r="I19" s="56">
        <f t="shared" si="1"/>
      </c>
      <c r="J19" s="19"/>
      <c r="K19" s="121" t="str">
        <f t="shared" si="2"/>
        <v> </v>
      </c>
    </row>
    <row r="20" spans="1:11" s="3" customFormat="1" ht="15.75" customHeight="1">
      <c r="A20" s="14">
        <v>15</v>
      </c>
      <c r="B20" s="79"/>
      <c r="C20" s="14"/>
      <c r="D20" s="47"/>
      <c r="E20" s="19"/>
      <c r="F20" s="18"/>
      <c r="G20" s="18"/>
      <c r="H20" s="113">
        <f t="shared" si="0"/>
        <v>0</v>
      </c>
      <c r="I20" s="56">
        <f t="shared" si="1"/>
      </c>
      <c r="J20" s="19"/>
      <c r="K20" s="121" t="str">
        <f t="shared" si="2"/>
        <v> </v>
      </c>
    </row>
    <row r="21" spans="1:11" s="3" customFormat="1" ht="15.75" customHeight="1">
      <c r="A21" s="14">
        <v>16</v>
      </c>
      <c r="B21" s="75"/>
      <c r="C21" s="14"/>
      <c r="D21" s="47"/>
      <c r="E21" s="19"/>
      <c r="F21" s="18"/>
      <c r="G21" s="18"/>
      <c r="H21" s="113">
        <f t="shared" si="0"/>
        <v>0</v>
      </c>
      <c r="I21" s="56">
        <f t="shared" si="1"/>
      </c>
      <c r="J21" s="19"/>
      <c r="K21" s="121" t="str">
        <f t="shared" si="2"/>
        <v> </v>
      </c>
    </row>
    <row r="22" spans="1:11" s="3" customFormat="1" ht="15.75" customHeight="1">
      <c r="A22" s="14">
        <v>17</v>
      </c>
      <c r="B22" s="139"/>
      <c r="C22" s="14"/>
      <c r="D22" s="47"/>
      <c r="E22" s="19"/>
      <c r="F22" s="18"/>
      <c r="G22" s="18"/>
      <c r="H22" s="113">
        <f t="shared" si="0"/>
        <v>0</v>
      </c>
      <c r="I22" s="56">
        <f t="shared" si="1"/>
      </c>
      <c r="J22" s="19"/>
      <c r="K22" s="121" t="str">
        <f t="shared" si="2"/>
        <v> </v>
      </c>
    </row>
    <row r="23" spans="1:11" s="3" customFormat="1" ht="15.75" customHeight="1">
      <c r="A23" s="14"/>
      <c r="B23" s="192"/>
      <c r="C23" s="14"/>
      <c r="D23" s="16"/>
      <c r="E23" s="19"/>
      <c r="F23" s="18"/>
      <c r="G23" s="18"/>
      <c r="H23" s="113">
        <f t="shared" si="0"/>
        <v>0</v>
      </c>
      <c r="I23" s="56"/>
      <c r="J23" s="19"/>
      <c r="K23" s="121" t="str">
        <f t="shared" si="2"/>
        <v> </v>
      </c>
    </row>
    <row r="24" spans="1:11" s="3" customFormat="1" ht="15.75" customHeight="1">
      <c r="A24" s="14"/>
      <c r="B24" s="192"/>
      <c r="C24" s="14"/>
      <c r="D24" s="16"/>
      <c r="E24" s="19"/>
      <c r="F24" s="18"/>
      <c r="G24" s="18"/>
      <c r="H24" s="113">
        <f t="shared" si="0"/>
        <v>0</v>
      </c>
      <c r="I24" s="56">
        <f t="shared" si="1"/>
      </c>
      <c r="J24" s="19"/>
      <c r="K24" s="121" t="str">
        <f t="shared" si="2"/>
        <v> </v>
      </c>
    </row>
    <row r="25" spans="1:11" s="3" customFormat="1" ht="15.75" customHeight="1">
      <c r="A25" s="14"/>
      <c r="B25" s="192"/>
      <c r="C25" s="14"/>
      <c r="D25" s="16"/>
      <c r="E25" s="19"/>
      <c r="F25" s="18"/>
      <c r="G25" s="18"/>
      <c r="H25" s="113">
        <f t="shared" si="0"/>
        <v>0</v>
      </c>
      <c r="I25" s="56">
        <f t="shared" si="1"/>
      </c>
      <c r="J25" s="19"/>
      <c r="K25" s="121" t="str">
        <f t="shared" si="2"/>
        <v> </v>
      </c>
    </row>
    <row r="26" spans="1:11" s="3" customFormat="1" ht="15.75" customHeight="1">
      <c r="A26" s="14"/>
      <c r="B26" s="192"/>
      <c r="C26" s="14"/>
      <c r="D26" s="16"/>
      <c r="E26" s="19"/>
      <c r="F26" s="18"/>
      <c r="G26" s="18"/>
      <c r="H26" s="113">
        <f t="shared" si="0"/>
        <v>0</v>
      </c>
      <c r="I26" s="56">
        <f t="shared" si="1"/>
      </c>
      <c r="J26" s="19"/>
      <c r="K26" s="121" t="str">
        <f t="shared" si="2"/>
        <v> </v>
      </c>
    </row>
    <row r="27" spans="1:11" s="3" customFormat="1" ht="15.75" customHeight="1">
      <c r="A27" s="14"/>
      <c r="B27" s="192"/>
      <c r="C27" s="14"/>
      <c r="D27" s="16"/>
      <c r="E27" s="19"/>
      <c r="F27" s="18"/>
      <c r="G27" s="18"/>
      <c r="H27" s="113">
        <f t="shared" si="0"/>
        <v>0</v>
      </c>
      <c r="I27" s="56">
        <f t="shared" si="1"/>
      </c>
      <c r="J27" s="19"/>
      <c r="K27" s="121" t="str">
        <f t="shared" si="2"/>
        <v> </v>
      </c>
    </row>
    <row r="28" spans="1:11" s="3" customFormat="1" ht="15.75" customHeight="1">
      <c r="A28" s="20" t="s">
        <v>103</v>
      </c>
      <c r="B28" s="21"/>
      <c r="C28" s="14"/>
      <c r="D28" s="16"/>
      <c r="E28" s="14"/>
      <c r="F28" s="81">
        <f>SUM(F6:F27)</f>
        <v>0</v>
      </c>
      <c r="G28" s="81">
        <f>SUM(G6:G27)</f>
        <v>0</v>
      </c>
      <c r="H28" s="113">
        <f t="shared" si="0"/>
        <v>0</v>
      </c>
      <c r="I28" s="56">
        <f t="shared" si="1"/>
      </c>
      <c r="J28" s="19"/>
      <c r="K28" s="121" t="str">
        <f t="shared" si="2"/>
        <v> </v>
      </c>
    </row>
    <row r="29" spans="1:11" s="3" customFormat="1" ht="15.75" customHeight="1">
      <c r="A29" s="20" t="s">
        <v>120</v>
      </c>
      <c r="B29" s="21"/>
      <c r="C29" s="14"/>
      <c r="D29" s="16"/>
      <c r="E29" s="14"/>
      <c r="F29" s="81"/>
      <c r="G29" s="18"/>
      <c r="H29" s="113"/>
      <c r="I29" s="56"/>
      <c r="J29" s="19"/>
      <c r="K29" s="121" t="str">
        <f t="shared" si="2"/>
        <v> </v>
      </c>
    </row>
    <row r="30" spans="1:11" s="3" customFormat="1" ht="15.75" customHeight="1">
      <c r="A30" s="14" t="s">
        <v>76</v>
      </c>
      <c r="B30" s="14"/>
      <c r="C30" s="19"/>
      <c r="D30" s="19"/>
      <c r="E30" s="19"/>
      <c r="F30" s="18">
        <f>F28-F29</f>
        <v>0</v>
      </c>
      <c r="G30" s="18">
        <f>G28-G29</f>
        <v>0</v>
      </c>
      <c r="H30" s="113">
        <f>G30-F30</f>
        <v>0</v>
      </c>
      <c r="I30" s="56">
        <f t="shared" si="1"/>
      </c>
      <c r="J30" s="19"/>
      <c r="K30" s="121" t="str">
        <f t="shared" si="2"/>
        <v> </v>
      </c>
    </row>
    <row r="31" spans="1:10" ht="15.75" customHeight="1">
      <c r="A31" s="33"/>
      <c r="B31" s="33"/>
      <c r="C31" s="33"/>
      <c r="D31" s="33"/>
      <c r="E31" s="36"/>
      <c r="F31" s="36"/>
      <c r="G31" s="24"/>
      <c r="H31" s="24"/>
      <c r="I31" s="24"/>
      <c r="J31" s="24"/>
    </row>
    <row r="32" spans="1:10" ht="15.75" customHeight="1">
      <c r="A32" s="34"/>
      <c r="B32" s="273"/>
      <c r="C32" s="35"/>
      <c r="D32" s="35"/>
      <c r="E32" s="36"/>
      <c r="F32" s="36"/>
      <c r="G32" s="36"/>
      <c r="H32" s="36"/>
      <c r="I32" s="36"/>
      <c r="J32" s="36"/>
    </row>
  </sheetData>
  <sheetProtection/>
  <autoFilter ref="F1:F32"/>
  <mergeCells count="7">
    <mergeCell ref="A1:J1"/>
    <mergeCell ref="A2:J2"/>
    <mergeCell ref="A28:B28"/>
    <mergeCell ref="A29:B29"/>
    <mergeCell ref="A30:B30"/>
    <mergeCell ref="A31:D31"/>
    <mergeCell ref="G31:J31"/>
  </mergeCells>
  <printOptions horizontalCentered="1"/>
  <pageMargins left="0.7874015748031497" right="0.7480314960629921" top="0.8661417322834646" bottom="0.8661417322834646" header="1.062992125984252" footer="0.3937007874015748"/>
  <pageSetup fitToHeight="0" fitToWidth="1" horizontalDpi="300" verticalDpi="300" orientation="landscape" paperSize="9"/>
  <headerFooter scaleWithDoc="0">
    <oddFooter>&amp;L&amp;"宋体,常规"&amp;10产权持有者填表人：
填表日期：&amp;C&amp;"宋体,常规"&amp;10评估人员：&amp;R&amp;"宋体,常规"&amp;10第&amp;"Arial Narrow,常规" &amp;P &amp;"宋体,常规"页，共&amp;"Arial Narrow,常规" &amp;N &amp;"宋体,常规"页</oddFooter>
  </headerFooter>
  <legacyDrawing r:id="rId2"/>
</worksheet>
</file>

<file path=xl/worksheets/sheet13.xml><?xml version="1.0" encoding="utf-8"?>
<worksheet xmlns="http://schemas.openxmlformats.org/spreadsheetml/2006/main" xmlns:r="http://schemas.openxmlformats.org/officeDocument/2006/relationships">
  <sheetPr>
    <pageSetUpPr fitToPage="1"/>
  </sheetPr>
  <dimension ref="A1:L29"/>
  <sheetViews>
    <sheetView workbookViewId="0" topLeftCell="A1">
      <selection activeCell="B22" sqref="B22"/>
    </sheetView>
  </sheetViews>
  <sheetFormatPr defaultColWidth="9.00390625" defaultRowHeight="15.75" customHeight="1"/>
  <cols>
    <col min="1" max="1" width="5.00390625" style="4" customWidth="1"/>
    <col min="2" max="2" width="20.375" style="4" customWidth="1"/>
    <col min="3" max="3" width="9.00390625" style="4" customWidth="1"/>
    <col min="4" max="4" width="11.00390625" style="4" customWidth="1"/>
    <col min="5" max="5" width="12.875" style="4" customWidth="1"/>
    <col min="6" max="6" width="9.625" style="4" customWidth="1"/>
    <col min="7" max="8" width="12.625" style="4" customWidth="1"/>
    <col min="9" max="9" width="10.00390625" style="4" customWidth="1"/>
    <col min="10" max="10" width="10.375" style="4" customWidth="1"/>
    <col min="11" max="16384" width="9.00390625" style="4" customWidth="1"/>
  </cols>
  <sheetData>
    <row r="1" spans="1:11" s="1" customFormat="1" ht="30" customHeight="1">
      <c r="A1" s="5" t="s">
        <v>121</v>
      </c>
      <c r="B1" s="6"/>
      <c r="C1" s="6"/>
      <c r="D1" s="6"/>
      <c r="E1" s="6"/>
      <c r="F1" s="6"/>
      <c r="G1" s="6"/>
      <c r="H1" s="6"/>
      <c r="I1" s="6"/>
      <c r="J1" s="6"/>
      <c r="K1" s="6"/>
    </row>
    <row r="2" spans="1:11" s="3" customFormat="1" ht="13.5" customHeight="1">
      <c r="A2" s="7" t="e">
        <f>#REF!</f>
        <v>#REF!</v>
      </c>
      <c r="B2" s="7"/>
      <c r="C2" s="7"/>
      <c r="D2" s="7"/>
      <c r="E2" s="7"/>
      <c r="F2" s="7"/>
      <c r="G2" s="7"/>
      <c r="H2" s="8"/>
      <c r="I2" s="8"/>
      <c r="J2" s="8"/>
      <c r="K2" s="8"/>
    </row>
    <row r="3" spans="1:11" s="3" customFormat="1" ht="13.5" customHeight="1">
      <c r="A3" s="7"/>
      <c r="B3" s="7"/>
      <c r="C3" s="7"/>
      <c r="D3" s="7"/>
      <c r="E3" s="7"/>
      <c r="F3" s="7"/>
      <c r="G3" s="7"/>
      <c r="H3" s="8"/>
      <c r="I3" s="8"/>
      <c r="J3" s="8"/>
      <c r="K3" s="9" t="s">
        <v>122</v>
      </c>
    </row>
    <row r="4" spans="1:11" ht="15.75" customHeight="1">
      <c r="A4" s="42" t="e">
        <f>#REF!</f>
        <v>#REF!</v>
      </c>
      <c r="K4" s="11" t="s">
        <v>35</v>
      </c>
    </row>
    <row r="5" spans="1:11" s="2" customFormat="1" ht="15.75" customHeight="1">
      <c r="A5" s="12" t="s">
        <v>115</v>
      </c>
      <c r="B5" s="12" t="s">
        <v>123</v>
      </c>
      <c r="C5" s="12" t="s">
        <v>118</v>
      </c>
      <c r="D5" s="12" t="s">
        <v>124</v>
      </c>
      <c r="E5" s="12" t="s">
        <v>125</v>
      </c>
      <c r="F5" s="12" t="s">
        <v>126</v>
      </c>
      <c r="G5" s="12" t="s">
        <v>38</v>
      </c>
      <c r="H5" s="12" t="s">
        <v>39</v>
      </c>
      <c r="I5" s="12" t="s">
        <v>40</v>
      </c>
      <c r="J5" s="12" t="s">
        <v>41</v>
      </c>
      <c r="K5" s="12" t="s">
        <v>42</v>
      </c>
    </row>
    <row r="6" spans="1:12" s="3" customFormat="1" ht="15.75" customHeight="1">
      <c r="A6" s="14">
        <v>1</v>
      </c>
      <c r="B6" s="15"/>
      <c r="C6" s="16"/>
      <c r="D6" s="18"/>
      <c r="E6" s="14"/>
      <c r="F6" s="14"/>
      <c r="G6" s="18"/>
      <c r="H6" s="18"/>
      <c r="I6" s="113">
        <f>H6-G6</f>
        <v>0</v>
      </c>
      <c r="J6" s="56">
        <f aca="true" t="shared" si="0" ref="J6:J27">IF(G6=0,"",I6/G6*100)</f>
      </c>
      <c r="K6" s="19"/>
      <c r="L6" s="121" t="str">
        <f>IF(G6=0," ",IF(J6&gt;=50,"过大",IF(J6&lt;=-50,"过小",IF(50&gt;J6&gt;-50,""))))</f>
        <v> </v>
      </c>
    </row>
    <row r="7" spans="1:12" s="3" customFormat="1" ht="15.75" customHeight="1">
      <c r="A7" s="14"/>
      <c r="B7" s="15"/>
      <c r="C7" s="16"/>
      <c r="D7" s="18"/>
      <c r="E7" s="14"/>
      <c r="F7" s="14"/>
      <c r="G7" s="18"/>
      <c r="H7" s="18"/>
      <c r="I7" s="113">
        <f aca="true" t="shared" si="1" ref="I7:I27">H7-G7</f>
        <v>0</v>
      </c>
      <c r="J7" s="56">
        <f t="shared" si="0"/>
      </c>
      <c r="K7" s="19"/>
      <c r="L7" s="121" t="str">
        <f aca="true" t="shared" si="2" ref="L7:L27">IF(G7=0," ",IF(J7&gt;=50,"过大",IF(J7&lt;=-50,"过小",IF(50&gt;J7&gt;-50,""))))</f>
        <v> </v>
      </c>
    </row>
    <row r="8" spans="1:12" s="3" customFormat="1" ht="15.75" customHeight="1">
      <c r="A8" s="14"/>
      <c r="B8" s="15"/>
      <c r="C8" s="16"/>
      <c r="D8" s="18"/>
      <c r="E8" s="14"/>
      <c r="F8" s="14"/>
      <c r="G8" s="18"/>
      <c r="H8" s="18"/>
      <c r="I8" s="113">
        <f t="shared" si="1"/>
        <v>0</v>
      </c>
      <c r="J8" s="56">
        <f t="shared" si="0"/>
      </c>
      <c r="K8" s="19"/>
      <c r="L8" s="121" t="str">
        <f t="shared" si="2"/>
        <v> </v>
      </c>
    </row>
    <row r="9" spans="1:12" s="3" customFormat="1" ht="15.75" customHeight="1">
      <c r="A9" s="14"/>
      <c r="B9" s="15"/>
      <c r="C9" s="16"/>
      <c r="D9" s="18"/>
      <c r="E9" s="14"/>
      <c r="F9" s="14"/>
      <c r="G9" s="18"/>
      <c r="H9" s="18"/>
      <c r="I9" s="113">
        <f t="shared" si="1"/>
        <v>0</v>
      </c>
      <c r="J9" s="56">
        <f t="shared" si="0"/>
      </c>
      <c r="K9" s="19"/>
      <c r="L9" s="121" t="str">
        <f t="shared" si="2"/>
        <v> </v>
      </c>
    </row>
    <row r="10" spans="1:12" s="3" customFormat="1" ht="15.75" customHeight="1">
      <c r="A10" s="14"/>
      <c r="B10" s="15"/>
      <c r="C10" s="16"/>
      <c r="D10" s="18"/>
      <c r="E10" s="14"/>
      <c r="F10" s="14"/>
      <c r="G10" s="18"/>
      <c r="H10" s="18"/>
      <c r="I10" s="113">
        <f t="shared" si="1"/>
        <v>0</v>
      </c>
      <c r="J10" s="56">
        <f t="shared" si="0"/>
      </c>
      <c r="K10" s="19"/>
      <c r="L10" s="121" t="str">
        <f t="shared" si="2"/>
        <v> </v>
      </c>
    </row>
    <row r="11" spans="1:12" s="3" customFormat="1" ht="15.75" customHeight="1">
      <c r="A11" s="14"/>
      <c r="B11" s="15"/>
      <c r="C11" s="16"/>
      <c r="D11" s="18"/>
      <c r="E11" s="14"/>
      <c r="F11" s="14"/>
      <c r="G11" s="18"/>
      <c r="H11" s="18"/>
      <c r="I11" s="113">
        <f t="shared" si="1"/>
        <v>0</v>
      </c>
      <c r="J11" s="56">
        <f t="shared" si="0"/>
      </c>
      <c r="K11" s="19"/>
      <c r="L11" s="121" t="str">
        <f t="shared" si="2"/>
        <v> </v>
      </c>
    </row>
    <row r="12" spans="1:12" s="3" customFormat="1" ht="15.75" customHeight="1">
      <c r="A12" s="14"/>
      <c r="B12" s="15"/>
      <c r="C12" s="16"/>
      <c r="D12" s="18"/>
      <c r="E12" s="14"/>
      <c r="F12" s="14"/>
      <c r="G12" s="18"/>
      <c r="H12" s="18"/>
      <c r="I12" s="113">
        <f t="shared" si="1"/>
        <v>0</v>
      </c>
      <c r="J12" s="56">
        <f t="shared" si="0"/>
      </c>
      <c r="K12" s="19"/>
      <c r="L12" s="121" t="str">
        <f t="shared" si="2"/>
        <v> </v>
      </c>
    </row>
    <row r="13" spans="1:12" s="3" customFormat="1" ht="15.75" customHeight="1">
      <c r="A13" s="14"/>
      <c r="B13" s="15"/>
      <c r="C13" s="16"/>
      <c r="D13" s="18"/>
      <c r="E13" s="14"/>
      <c r="F13" s="14"/>
      <c r="G13" s="18"/>
      <c r="H13" s="18"/>
      <c r="I13" s="113">
        <f t="shared" si="1"/>
        <v>0</v>
      </c>
      <c r="J13" s="56">
        <f t="shared" si="0"/>
      </c>
      <c r="K13" s="19"/>
      <c r="L13" s="121" t="str">
        <f t="shared" si="2"/>
        <v> </v>
      </c>
    </row>
    <row r="14" spans="1:12" s="3" customFormat="1" ht="15.75" customHeight="1">
      <c r="A14" s="14"/>
      <c r="B14" s="15"/>
      <c r="C14" s="16"/>
      <c r="D14" s="18"/>
      <c r="E14" s="14"/>
      <c r="F14" s="14"/>
      <c r="G14" s="18"/>
      <c r="H14" s="18"/>
      <c r="I14" s="113">
        <f t="shared" si="1"/>
        <v>0</v>
      </c>
      <c r="J14" s="56">
        <f t="shared" si="0"/>
      </c>
      <c r="K14" s="19"/>
      <c r="L14" s="121" t="str">
        <f t="shared" si="2"/>
        <v> </v>
      </c>
    </row>
    <row r="15" spans="1:12" s="3" customFormat="1" ht="15.75" customHeight="1">
      <c r="A15" s="14"/>
      <c r="B15" s="15"/>
      <c r="C15" s="16"/>
      <c r="D15" s="18"/>
      <c r="E15" s="14"/>
      <c r="F15" s="14"/>
      <c r="G15" s="18"/>
      <c r="H15" s="18"/>
      <c r="I15" s="113">
        <f t="shared" si="1"/>
        <v>0</v>
      </c>
      <c r="J15" s="56">
        <f t="shared" si="0"/>
      </c>
      <c r="K15" s="19"/>
      <c r="L15" s="121" t="str">
        <f t="shared" si="2"/>
        <v> </v>
      </c>
    </row>
    <row r="16" spans="1:12" s="3" customFormat="1" ht="15.75" customHeight="1">
      <c r="A16" s="14"/>
      <c r="B16" s="15"/>
      <c r="C16" s="16"/>
      <c r="D16" s="18"/>
      <c r="E16" s="14"/>
      <c r="F16" s="14"/>
      <c r="G16" s="18"/>
      <c r="H16" s="18"/>
      <c r="I16" s="113">
        <f t="shared" si="1"/>
        <v>0</v>
      </c>
      <c r="J16" s="56">
        <f t="shared" si="0"/>
      </c>
      <c r="K16" s="19"/>
      <c r="L16" s="121" t="str">
        <f t="shared" si="2"/>
        <v> </v>
      </c>
    </row>
    <row r="17" spans="1:12" s="3" customFormat="1" ht="15.75" customHeight="1">
      <c r="A17" s="14"/>
      <c r="B17" s="15"/>
      <c r="C17" s="16"/>
      <c r="D17" s="18"/>
      <c r="E17" s="14"/>
      <c r="F17" s="14"/>
      <c r="G17" s="18"/>
      <c r="H17" s="18"/>
      <c r="I17" s="113">
        <f t="shared" si="1"/>
        <v>0</v>
      </c>
      <c r="J17" s="56">
        <f t="shared" si="0"/>
      </c>
      <c r="K17" s="19"/>
      <c r="L17" s="121" t="str">
        <f t="shared" si="2"/>
        <v> </v>
      </c>
    </row>
    <row r="18" spans="1:12" s="3" customFormat="1" ht="15.75" customHeight="1">
      <c r="A18" s="14"/>
      <c r="B18" s="15"/>
      <c r="C18" s="16"/>
      <c r="D18" s="18"/>
      <c r="E18" s="14"/>
      <c r="F18" s="14"/>
      <c r="G18" s="18"/>
      <c r="H18" s="18"/>
      <c r="I18" s="113">
        <f t="shared" si="1"/>
        <v>0</v>
      </c>
      <c r="J18" s="56">
        <f t="shared" si="0"/>
      </c>
      <c r="K18" s="19"/>
      <c r="L18" s="121" t="str">
        <f t="shared" si="2"/>
        <v> </v>
      </c>
    </row>
    <row r="19" spans="1:12" s="3" customFormat="1" ht="15.75" customHeight="1">
      <c r="A19" s="14"/>
      <c r="B19" s="15"/>
      <c r="C19" s="16"/>
      <c r="D19" s="18"/>
      <c r="E19" s="14"/>
      <c r="F19" s="14"/>
      <c r="G19" s="18"/>
      <c r="H19" s="18"/>
      <c r="I19" s="113">
        <f t="shared" si="1"/>
        <v>0</v>
      </c>
      <c r="J19" s="56">
        <f t="shared" si="0"/>
      </c>
      <c r="K19" s="19"/>
      <c r="L19" s="121" t="str">
        <f t="shared" si="2"/>
        <v> </v>
      </c>
    </row>
    <row r="20" spans="1:12" s="3" customFormat="1" ht="15.75" customHeight="1">
      <c r="A20" s="14"/>
      <c r="B20" s="15"/>
      <c r="C20" s="16"/>
      <c r="D20" s="18"/>
      <c r="E20" s="14"/>
      <c r="F20" s="14"/>
      <c r="G20" s="18"/>
      <c r="H20" s="18"/>
      <c r="I20" s="113">
        <f t="shared" si="1"/>
        <v>0</v>
      </c>
      <c r="J20" s="56">
        <f t="shared" si="0"/>
      </c>
      <c r="K20" s="19"/>
      <c r="L20" s="121" t="str">
        <f t="shared" si="2"/>
        <v> </v>
      </c>
    </row>
    <row r="21" spans="1:12" s="3" customFormat="1" ht="15.75" customHeight="1">
      <c r="A21" s="14"/>
      <c r="B21" s="15"/>
      <c r="C21" s="16"/>
      <c r="D21" s="18"/>
      <c r="E21" s="14"/>
      <c r="F21" s="14"/>
      <c r="G21" s="18"/>
      <c r="H21" s="18"/>
      <c r="I21" s="113">
        <f t="shared" si="1"/>
        <v>0</v>
      </c>
      <c r="J21" s="56">
        <f t="shared" si="0"/>
      </c>
      <c r="K21" s="19"/>
      <c r="L21" s="121" t="str">
        <f t="shared" si="2"/>
        <v> </v>
      </c>
    </row>
    <row r="22" spans="1:12" s="3" customFormat="1" ht="15.75" customHeight="1">
      <c r="A22" s="14"/>
      <c r="B22" s="15"/>
      <c r="C22" s="16"/>
      <c r="D22" s="18"/>
      <c r="E22" s="14"/>
      <c r="F22" s="14"/>
      <c r="G22" s="18"/>
      <c r="H22" s="18"/>
      <c r="I22" s="113">
        <f t="shared" si="1"/>
        <v>0</v>
      </c>
      <c r="J22" s="56">
        <f t="shared" si="0"/>
      </c>
      <c r="K22" s="19"/>
      <c r="L22" s="121" t="str">
        <f t="shared" si="2"/>
        <v> </v>
      </c>
    </row>
    <row r="23" spans="1:12" s="3" customFormat="1" ht="15.75" customHeight="1">
      <c r="A23" s="14"/>
      <c r="B23" s="15"/>
      <c r="C23" s="16"/>
      <c r="D23" s="18"/>
      <c r="E23" s="14"/>
      <c r="F23" s="14"/>
      <c r="G23" s="18"/>
      <c r="H23" s="18"/>
      <c r="I23" s="113">
        <f t="shared" si="1"/>
        <v>0</v>
      </c>
      <c r="J23" s="56">
        <f t="shared" si="0"/>
      </c>
      <c r="K23" s="19"/>
      <c r="L23" s="121" t="str">
        <f t="shared" si="2"/>
        <v> </v>
      </c>
    </row>
    <row r="24" spans="1:12" s="3" customFormat="1" ht="15.75" customHeight="1">
      <c r="A24" s="14"/>
      <c r="B24" s="15"/>
      <c r="C24" s="16"/>
      <c r="D24" s="18"/>
      <c r="E24" s="14"/>
      <c r="F24" s="14"/>
      <c r="G24" s="18"/>
      <c r="H24" s="18"/>
      <c r="I24" s="113">
        <f t="shared" si="1"/>
        <v>0</v>
      </c>
      <c r="J24" s="56">
        <f t="shared" si="0"/>
      </c>
      <c r="K24" s="19"/>
      <c r="L24" s="121" t="str">
        <f t="shared" si="2"/>
        <v> </v>
      </c>
    </row>
    <row r="25" spans="1:12" s="3" customFormat="1" ht="15.75" customHeight="1">
      <c r="A25" s="14"/>
      <c r="B25" s="15"/>
      <c r="C25" s="16"/>
      <c r="D25" s="18"/>
      <c r="E25" s="14"/>
      <c r="F25" s="14"/>
      <c r="G25" s="18"/>
      <c r="H25" s="18"/>
      <c r="I25" s="113">
        <f t="shared" si="1"/>
        <v>0</v>
      </c>
      <c r="J25" s="56">
        <f t="shared" si="0"/>
      </c>
      <c r="K25" s="19"/>
      <c r="L25" s="121" t="str">
        <f t="shared" si="2"/>
        <v> </v>
      </c>
    </row>
    <row r="26" spans="1:12" s="3" customFormat="1" ht="15.75" customHeight="1">
      <c r="A26" s="14"/>
      <c r="B26" s="15"/>
      <c r="C26" s="16"/>
      <c r="D26" s="18"/>
      <c r="E26" s="14"/>
      <c r="F26" s="14"/>
      <c r="G26" s="18"/>
      <c r="H26" s="18"/>
      <c r="I26" s="113">
        <f t="shared" si="1"/>
        <v>0</v>
      </c>
      <c r="J26" s="56">
        <f t="shared" si="0"/>
      </c>
      <c r="K26" s="19"/>
      <c r="L26" s="121" t="str">
        <f t="shared" si="2"/>
        <v> </v>
      </c>
    </row>
    <row r="27" spans="1:12" s="3" customFormat="1" ht="15.75" customHeight="1">
      <c r="A27" s="20" t="s">
        <v>103</v>
      </c>
      <c r="B27" s="21"/>
      <c r="C27" s="19"/>
      <c r="D27" s="18"/>
      <c r="E27" s="19"/>
      <c r="F27" s="19"/>
      <c r="G27" s="81">
        <f>SUM(G6:G26)</f>
        <v>0</v>
      </c>
      <c r="H27" s="81">
        <f>SUM(H6:H26)</f>
        <v>0</v>
      </c>
      <c r="I27" s="113">
        <f t="shared" si="1"/>
        <v>0</v>
      </c>
      <c r="J27" s="56">
        <f t="shared" si="0"/>
      </c>
      <c r="K27" s="19"/>
      <c r="L27" s="121" t="str">
        <f t="shared" si="2"/>
        <v> </v>
      </c>
    </row>
    <row r="28" spans="1:11" ht="15.75" customHeight="1">
      <c r="A28" s="22"/>
      <c r="B28" s="22"/>
      <c r="C28" s="22"/>
      <c r="D28" s="22"/>
      <c r="G28" s="48"/>
      <c r="H28" s="48"/>
      <c r="I28" s="48"/>
      <c r="J28" s="48"/>
      <c r="K28" s="48"/>
    </row>
    <row r="29" spans="1:4" ht="15.75" customHeight="1">
      <c r="A29" s="25"/>
      <c r="B29" s="26"/>
      <c r="C29" s="26"/>
      <c r="D29" s="26"/>
    </row>
  </sheetData>
  <sheetProtection/>
  <mergeCells count="5">
    <mergeCell ref="A1:K1"/>
    <mergeCell ref="A2:K2"/>
    <mergeCell ref="A27:B27"/>
    <mergeCell ref="A28:D28"/>
    <mergeCell ref="G28:K28"/>
  </mergeCells>
  <printOptions horizontalCentered="1"/>
  <pageMargins left="0.9842519685039371" right="0.9842519685039371" top="0.8661417322834646" bottom="0.8661417322834646" header="1.062992125984252" footer="0.3937007874015748"/>
  <pageSetup fitToHeight="0" fitToWidth="1" horizontalDpi="300" verticalDpi="300" orientation="landscape" paperSize="9" scale="95"/>
  <headerFooter scaleWithDoc="0">
    <oddFooter>&amp;L&amp;"宋体,常规"&amp;10产权持有者填表人：
填表日期：&amp;C&amp;"宋体,常规"&amp;10评估人员：&amp;R&amp;"宋体,常规"&amp;10第&amp;"Arial Narrow,常规" &amp;P &amp;"宋体,常规"页，共&amp;"Arial Narrow,常规" &amp;N &amp;"宋体,常规"页</oddFooter>
  </headerFooter>
  <legacyDrawing r:id="rId2"/>
</worksheet>
</file>

<file path=xl/worksheets/sheet14.xml><?xml version="1.0" encoding="utf-8"?>
<worksheet xmlns="http://schemas.openxmlformats.org/spreadsheetml/2006/main" xmlns:r="http://schemas.openxmlformats.org/officeDocument/2006/relationships">
  <sheetPr>
    <pageSetUpPr fitToPage="1"/>
  </sheetPr>
  <dimension ref="A1:J30"/>
  <sheetViews>
    <sheetView workbookViewId="0" topLeftCell="A1">
      <selection activeCell="B22" sqref="B22"/>
    </sheetView>
  </sheetViews>
  <sheetFormatPr defaultColWidth="9.00390625" defaultRowHeight="15.75" customHeight="1"/>
  <cols>
    <col min="1" max="1" width="5.50390625" style="4" customWidth="1"/>
    <col min="2" max="2" width="16.375" style="4" customWidth="1"/>
    <col min="3" max="3" width="7.625" style="4" customWidth="1"/>
    <col min="4" max="4" width="20.625" style="4" customWidth="1"/>
    <col min="5" max="5" width="15.50390625" style="4" customWidth="1"/>
    <col min="6" max="6" width="15.625" style="4" customWidth="1"/>
    <col min="7" max="7" width="12.125" style="4" customWidth="1"/>
    <col min="8" max="8" width="11.25390625" style="4" customWidth="1"/>
    <col min="9" max="9" width="16.25390625" style="4" customWidth="1"/>
    <col min="10" max="10" width="9.00390625" style="119" customWidth="1"/>
    <col min="11" max="16384" width="9.00390625" style="4" customWidth="1"/>
  </cols>
  <sheetData>
    <row r="1" spans="1:10" s="1" customFormat="1" ht="30" customHeight="1">
      <c r="A1" s="5" t="s">
        <v>127</v>
      </c>
      <c r="B1" s="6"/>
      <c r="C1" s="6"/>
      <c r="D1" s="6"/>
      <c r="E1" s="6"/>
      <c r="F1" s="6"/>
      <c r="G1" s="6"/>
      <c r="H1" s="6"/>
      <c r="I1" s="6"/>
      <c r="J1" s="120"/>
    </row>
    <row r="2" spans="1:10" s="3" customFormat="1" ht="13.5" customHeight="1">
      <c r="A2" s="7" t="e">
        <f>#REF!</f>
        <v>#REF!</v>
      </c>
      <c r="B2" s="7"/>
      <c r="C2" s="7"/>
      <c r="D2" s="7"/>
      <c r="E2" s="7"/>
      <c r="F2" s="7"/>
      <c r="G2" s="7"/>
      <c r="H2" s="8"/>
      <c r="I2" s="8"/>
      <c r="J2" s="121"/>
    </row>
    <row r="3" spans="1:10" s="3" customFormat="1" ht="13.5" customHeight="1">
      <c r="A3" s="7"/>
      <c r="B3" s="7"/>
      <c r="C3" s="7"/>
      <c r="D3" s="7"/>
      <c r="E3" s="7"/>
      <c r="F3" s="7"/>
      <c r="G3" s="7"/>
      <c r="H3" s="8"/>
      <c r="I3" s="9" t="s">
        <v>128</v>
      </c>
      <c r="J3" s="121"/>
    </row>
    <row r="4" spans="1:9" ht="15.75" customHeight="1">
      <c r="A4" s="42" t="e">
        <f>#REF!</f>
        <v>#REF!</v>
      </c>
      <c r="I4" s="11" t="s">
        <v>35</v>
      </c>
    </row>
    <row r="5" spans="1:10" s="2" customFormat="1" ht="15.75" customHeight="1">
      <c r="A5" s="12" t="s">
        <v>115</v>
      </c>
      <c r="B5" s="12" t="s">
        <v>129</v>
      </c>
      <c r="C5" s="12" t="s">
        <v>118</v>
      </c>
      <c r="D5" s="12" t="s">
        <v>130</v>
      </c>
      <c r="E5" s="12" t="s">
        <v>38</v>
      </c>
      <c r="F5" s="12" t="s">
        <v>39</v>
      </c>
      <c r="G5" s="12" t="s">
        <v>40</v>
      </c>
      <c r="H5" s="12" t="s">
        <v>41</v>
      </c>
      <c r="I5" s="12" t="s">
        <v>42</v>
      </c>
      <c r="J5" s="122"/>
    </row>
    <row r="6" spans="1:10" s="3" customFormat="1" ht="15.75" customHeight="1">
      <c r="A6" s="14">
        <v>1</v>
      </c>
      <c r="B6" s="15"/>
      <c r="C6" s="16"/>
      <c r="D6" s="19"/>
      <c r="E6" s="18"/>
      <c r="F6" s="18"/>
      <c r="G6" s="113">
        <f>F6-E6</f>
        <v>0</v>
      </c>
      <c r="H6" s="56">
        <f aca="true" t="shared" si="0" ref="H6:H28">IF(E6=0,"",G6/E6*100)</f>
      </c>
      <c r="I6" s="19"/>
      <c r="J6" s="121" t="str">
        <f>IF(E6=0," ",IF(H6&gt;=50,"过大",IF(H6&lt;=-50,"过小",IF(50&gt;H6&gt;-50,""))))</f>
        <v> </v>
      </c>
    </row>
    <row r="7" spans="1:10" s="3" customFormat="1" ht="15.75" customHeight="1">
      <c r="A7" s="14"/>
      <c r="B7" s="15"/>
      <c r="C7" s="16"/>
      <c r="D7" s="19"/>
      <c r="E7" s="18"/>
      <c r="F7" s="18"/>
      <c r="G7" s="113">
        <f aca="true" t="shared" si="1" ref="G7:G28">F7-E7</f>
        <v>0</v>
      </c>
      <c r="H7" s="56">
        <f t="shared" si="0"/>
      </c>
      <c r="I7" s="19"/>
      <c r="J7" s="121" t="str">
        <f aca="true" t="shared" si="2" ref="J7:J28">IF(E7=0," ",IF(H7&gt;=50,"过大",IF(H7&lt;=-50,"过小",IF(50&gt;H7&gt;-50,""))))</f>
        <v> </v>
      </c>
    </row>
    <row r="8" spans="1:10" s="3" customFormat="1" ht="15.75" customHeight="1">
      <c r="A8" s="14"/>
      <c r="B8" s="15"/>
      <c r="C8" s="16"/>
      <c r="D8" s="19"/>
      <c r="E8" s="18"/>
      <c r="F8" s="18"/>
      <c r="G8" s="113">
        <f t="shared" si="1"/>
        <v>0</v>
      </c>
      <c r="H8" s="56">
        <f t="shared" si="0"/>
      </c>
      <c r="I8" s="19"/>
      <c r="J8" s="121" t="str">
        <f t="shared" si="2"/>
        <v> </v>
      </c>
    </row>
    <row r="9" spans="1:10" s="3" customFormat="1" ht="15.75" customHeight="1">
      <c r="A9" s="14"/>
      <c r="B9" s="15"/>
      <c r="C9" s="16"/>
      <c r="D9" s="19"/>
      <c r="E9" s="18"/>
      <c r="F9" s="18"/>
      <c r="G9" s="113">
        <f t="shared" si="1"/>
        <v>0</v>
      </c>
      <c r="H9" s="56">
        <f t="shared" si="0"/>
      </c>
      <c r="I9" s="19"/>
      <c r="J9" s="121" t="str">
        <f t="shared" si="2"/>
        <v> </v>
      </c>
    </row>
    <row r="10" spans="1:10" s="3" customFormat="1" ht="15.75" customHeight="1">
      <c r="A10" s="14"/>
      <c r="B10" s="15"/>
      <c r="C10" s="16"/>
      <c r="D10" s="19"/>
      <c r="E10" s="18"/>
      <c r="F10" s="18"/>
      <c r="G10" s="113">
        <f t="shared" si="1"/>
        <v>0</v>
      </c>
      <c r="H10" s="56">
        <f t="shared" si="0"/>
      </c>
      <c r="I10" s="19"/>
      <c r="J10" s="121" t="str">
        <f t="shared" si="2"/>
        <v> </v>
      </c>
    </row>
    <row r="11" spans="1:10" s="3" customFormat="1" ht="15.75" customHeight="1">
      <c r="A11" s="14"/>
      <c r="B11" s="15"/>
      <c r="C11" s="16"/>
      <c r="D11" s="19"/>
      <c r="E11" s="18"/>
      <c r="F11" s="18"/>
      <c r="G11" s="113">
        <f t="shared" si="1"/>
        <v>0</v>
      </c>
      <c r="H11" s="56">
        <f t="shared" si="0"/>
      </c>
      <c r="I11" s="19"/>
      <c r="J11" s="121" t="str">
        <f t="shared" si="2"/>
        <v> </v>
      </c>
    </row>
    <row r="12" spans="1:10" s="3" customFormat="1" ht="15.75" customHeight="1">
      <c r="A12" s="14"/>
      <c r="B12" s="15"/>
      <c r="C12" s="16"/>
      <c r="D12" s="19"/>
      <c r="E12" s="18"/>
      <c r="F12" s="18"/>
      <c r="G12" s="113">
        <f t="shared" si="1"/>
        <v>0</v>
      </c>
      <c r="H12" s="56">
        <f t="shared" si="0"/>
      </c>
      <c r="I12" s="19"/>
      <c r="J12" s="121" t="str">
        <f t="shared" si="2"/>
        <v> </v>
      </c>
    </row>
    <row r="13" spans="1:10" s="3" customFormat="1" ht="15.75" customHeight="1">
      <c r="A13" s="14"/>
      <c r="B13" s="15"/>
      <c r="C13" s="16"/>
      <c r="D13" s="19"/>
      <c r="E13" s="18"/>
      <c r="F13" s="18"/>
      <c r="G13" s="113">
        <f t="shared" si="1"/>
        <v>0</v>
      </c>
      <c r="H13" s="56">
        <f t="shared" si="0"/>
      </c>
      <c r="I13" s="19"/>
      <c r="J13" s="121" t="str">
        <f t="shared" si="2"/>
        <v> </v>
      </c>
    </row>
    <row r="14" spans="1:10" s="3" customFormat="1" ht="15.75" customHeight="1">
      <c r="A14" s="14"/>
      <c r="B14" s="15"/>
      <c r="C14" s="16"/>
      <c r="D14" s="19"/>
      <c r="E14" s="18"/>
      <c r="F14" s="18"/>
      <c r="G14" s="113">
        <f t="shared" si="1"/>
        <v>0</v>
      </c>
      <c r="H14" s="56">
        <f t="shared" si="0"/>
      </c>
      <c r="I14" s="19"/>
      <c r="J14" s="121" t="str">
        <f t="shared" si="2"/>
        <v> </v>
      </c>
    </row>
    <row r="15" spans="1:10" s="3" customFormat="1" ht="15.75" customHeight="1">
      <c r="A15" s="14"/>
      <c r="B15" s="15"/>
      <c r="C15" s="16"/>
      <c r="D15" s="19"/>
      <c r="E15" s="18"/>
      <c r="F15" s="18"/>
      <c r="G15" s="113">
        <f t="shared" si="1"/>
        <v>0</v>
      </c>
      <c r="H15" s="56">
        <f t="shared" si="0"/>
      </c>
      <c r="I15" s="19"/>
      <c r="J15" s="121" t="str">
        <f t="shared" si="2"/>
        <v> </v>
      </c>
    </row>
    <row r="16" spans="1:10" s="3" customFormat="1" ht="15.75" customHeight="1">
      <c r="A16" s="14"/>
      <c r="B16" s="15"/>
      <c r="C16" s="16"/>
      <c r="D16" s="19"/>
      <c r="E16" s="18"/>
      <c r="F16" s="18"/>
      <c r="G16" s="113">
        <f t="shared" si="1"/>
        <v>0</v>
      </c>
      <c r="H16" s="56">
        <f t="shared" si="0"/>
      </c>
      <c r="I16" s="19"/>
      <c r="J16" s="121" t="str">
        <f t="shared" si="2"/>
        <v> </v>
      </c>
    </row>
    <row r="17" spans="1:10" s="3" customFormat="1" ht="15.75" customHeight="1">
      <c r="A17" s="14"/>
      <c r="B17" s="15"/>
      <c r="C17" s="16"/>
      <c r="D17" s="19"/>
      <c r="E17" s="18"/>
      <c r="F17" s="18"/>
      <c r="G17" s="113">
        <f t="shared" si="1"/>
        <v>0</v>
      </c>
      <c r="H17" s="56">
        <f t="shared" si="0"/>
      </c>
      <c r="I17" s="19"/>
      <c r="J17" s="121" t="str">
        <f t="shared" si="2"/>
        <v> </v>
      </c>
    </row>
    <row r="18" spans="1:10" s="3" customFormat="1" ht="15.75" customHeight="1">
      <c r="A18" s="14"/>
      <c r="B18" s="15"/>
      <c r="C18" s="16"/>
      <c r="D18" s="19"/>
      <c r="E18" s="18"/>
      <c r="F18" s="18"/>
      <c r="G18" s="113">
        <f t="shared" si="1"/>
        <v>0</v>
      </c>
      <c r="H18" s="56">
        <f t="shared" si="0"/>
      </c>
      <c r="I18" s="19"/>
      <c r="J18" s="121" t="str">
        <f t="shared" si="2"/>
        <v> </v>
      </c>
    </row>
    <row r="19" spans="1:10" s="3" customFormat="1" ht="15.75" customHeight="1">
      <c r="A19" s="14"/>
      <c r="B19" s="15"/>
      <c r="C19" s="16"/>
      <c r="D19" s="19"/>
      <c r="E19" s="18"/>
      <c r="F19" s="18"/>
      <c r="G19" s="113">
        <f t="shared" si="1"/>
        <v>0</v>
      </c>
      <c r="H19" s="56">
        <f t="shared" si="0"/>
      </c>
      <c r="I19" s="19"/>
      <c r="J19" s="121" t="str">
        <f t="shared" si="2"/>
        <v> </v>
      </c>
    </row>
    <row r="20" spans="1:10" s="3" customFormat="1" ht="15.75" customHeight="1">
      <c r="A20" s="14"/>
      <c r="B20" s="15"/>
      <c r="C20" s="16"/>
      <c r="D20" s="19"/>
      <c r="E20" s="18"/>
      <c r="F20" s="18"/>
      <c r="G20" s="113">
        <f t="shared" si="1"/>
        <v>0</v>
      </c>
      <c r="H20" s="56">
        <f t="shared" si="0"/>
      </c>
      <c r="I20" s="19"/>
      <c r="J20" s="121" t="str">
        <f t="shared" si="2"/>
        <v> </v>
      </c>
    </row>
    <row r="21" spans="1:10" s="3" customFormat="1" ht="15.75" customHeight="1">
      <c r="A21" s="14"/>
      <c r="B21" s="15"/>
      <c r="C21" s="16"/>
      <c r="D21" s="19"/>
      <c r="E21" s="18"/>
      <c r="F21" s="18"/>
      <c r="G21" s="113">
        <f t="shared" si="1"/>
        <v>0</v>
      </c>
      <c r="H21" s="56">
        <f t="shared" si="0"/>
      </c>
      <c r="I21" s="19"/>
      <c r="J21" s="121" t="str">
        <f t="shared" si="2"/>
        <v> </v>
      </c>
    </row>
    <row r="22" spans="1:10" s="3" customFormat="1" ht="15.75" customHeight="1">
      <c r="A22" s="14"/>
      <c r="B22" s="15"/>
      <c r="C22" s="16"/>
      <c r="D22" s="19"/>
      <c r="E22" s="18"/>
      <c r="F22" s="18"/>
      <c r="G22" s="113">
        <f t="shared" si="1"/>
        <v>0</v>
      </c>
      <c r="H22" s="56">
        <f t="shared" si="0"/>
      </c>
      <c r="I22" s="19"/>
      <c r="J22" s="121" t="str">
        <f t="shared" si="2"/>
        <v> </v>
      </c>
    </row>
    <row r="23" spans="1:10" s="3" customFormat="1" ht="15.75" customHeight="1">
      <c r="A23" s="14"/>
      <c r="B23" s="15"/>
      <c r="C23" s="16"/>
      <c r="D23" s="19"/>
      <c r="E23" s="18"/>
      <c r="F23" s="18"/>
      <c r="G23" s="113">
        <f t="shared" si="1"/>
        <v>0</v>
      </c>
      <c r="H23" s="56">
        <f t="shared" si="0"/>
      </c>
      <c r="I23" s="19"/>
      <c r="J23" s="121" t="str">
        <f t="shared" si="2"/>
        <v> </v>
      </c>
    </row>
    <row r="24" spans="1:10" s="3" customFormat="1" ht="15.75" customHeight="1">
      <c r="A24" s="14"/>
      <c r="B24" s="15"/>
      <c r="C24" s="16"/>
      <c r="D24" s="19"/>
      <c r="E24" s="18"/>
      <c r="F24" s="18"/>
      <c r="G24" s="113">
        <f t="shared" si="1"/>
        <v>0</v>
      </c>
      <c r="H24" s="56">
        <f t="shared" si="0"/>
      </c>
      <c r="I24" s="19"/>
      <c r="J24" s="121" t="str">
        <f t="shared" si="2"/>
        <v> </v>
      </c>
    </row>
    <row r="25" spans="1:10" s="3" customFormat="1" ht="15.75" customHeight="1">
      <c r="A25" s="14"/>
      <c r="B25" s="15"/>
      <c r="C25" s="16"/>
      <c r="D25" s="19"/>
      <c r="E25" s="18"/>
      <c r="F25" s="18"/>
      <c r="G25" s="113">
        <f t="shared" si="1"/>
        <v>0</v>
      </c>
      <c r="H25" s="56">
        <f t="shared" si="0"/>
      </c>
      <c r="I25" s="19"/>
      <c r="J25" s="121" t="str">
        <f t="shared" si="2"/>
        <v> </v>
      </c>
    </row>
    <row r="26" spans="1:10" s="3" customFormat="1" ht="15.75" customHeight="1">
      <c r="A26" s="14"/>
      <c r="B26" s="15"/>
      <c r="C26" s="16"/>
      <c r="D26" s="19"/>
      <c r="E26" s="18"/>
      <c r="F26" s="18"/>
      <c r="G26" s="113">
        <f t="shared" si="1"/>
        <v>0</v>
      </c>
      <c r="H26" s="56">
        <f t="shared" si="0"/>
      </c>
      <c r="I26" s="19"/>
      <c r="J26" s="121" t="str">
        <f t="shared" si="2"/>
        <v> </v>
      </c>
    </row>
    <row r="27" spans="1:10" s="3" customFormat="1" ht="15.75" customHeight="1">
      <c r="A27" s="14"/>
      <c r="B27" s="15"/>
      <c r="C27" s="16"/>
      <c r="D27" s="19"/>
      <c r="E27" s="18"/>
      <c r="F27" s="18"/>
      <c r="G27" s="113">
        <f t="shared" si="1"/>
        <v>0</v>
      </c>
      <c r="H27" s="56">
        <f t="shared" si="0"/>
      </c>
      <c r="I27" s="19"/>
      <c r="J27" s="121" t="str">
        <f t="shared" si="2"/>
        <v> </v>
      </c>
    </row>
    <row r="28" spans="1:10" s="3" customFormat="1" ht="15.75" customHeight="1">
      <c r="A28" s="20" t="s">
        <v>103</v>
      </c>
      <c r="B28" s="21"/>
      <c r="C28" s="16"/>
      <c r="D28" s="19"/>
      <c r="E28" s="81">
        <f>SUM(E6:E27)</f>
        <v>0</v>
      </c>
      <c r="F28" s="81">
        <f>SUM(F6:F27)</f>
        <v>0</v>
      </c>
      <c r="G28" s="113">
        <f t="shared" si="1"/>
        <v>0</v>
      </c>
      <c r="H28" s="56">
        <f t="shared" si="0"/>
      </c>
      <c r="I28" s="19"/>
      <c r="J28" s="121" t="str">
        <f t="shared" si="2"/>
        <v> </v>
      </c>
    </row>
    <row r="29" spans="1:9" ht="15.75" customHeight="1">
      <c r="A29" s="22"/>
      <c r="B29" s="22"/>
      <c r="C29" s="22"/>
      <c r="D29" s="22"/>
      <c r="F29" s="48"/>
      <c r="G29" s="48"/>
      <c r="H29" s="48"/>
      <c r="I29" s="48"/>
    </row>
    <row r="30" spans="1:4" ht="15.75" customHeight="1">
      <c r="A30" s="25"/>
      <c r="B30" s="26"/>
      <c r="C30" s="26"/>
      <c r="D30" s="26"/>
    </row>
  </sheetData>
  <sheetProtection/>
  <mergeCells count="5">
    <mergeCell ref="A1:I1"/>
    <mergeCell ref="A2:I2"/>
    <mergeCell ref="A28:B28"/>
    <mergeCell ref="A29:D29"/>
    <mergeCell ref="F29:I29"/>
  </mergeCells>
  <printOptions horizontalCentered="1"/>
  <pageMargins left="0.9842519685039371" right="0.9842519685039371" top="0.8661417322834646" bottom="0.8661417322834646" header="1.062992125984252" footer="0.3937007874015748"/>
  <pageSetup fitToHeight="0" fitToWidth="1" horizontalDpi="300" verticalDpi="300" orientation="landscape" paperSize="9" scale="96"/>
  <headerFooter scaleWithDoc="0">
    <oddFooter>&amp;L&amp;"宋体,常规"&amp;10产权持有者填表人：
填表日期：&amp;C&amp;"宋体,常规"&amp;10评估人员：&amp;R&amp;"宋体,常规"&amp;10第&amp;"Arial Narrow,常规" &amp;P &amp;"宋体,常规"页，共&amp;"Arial Narrow,常规" &amp;N &amp;"宋体,常规"页</oddFooter>
  </headerFooter>
  <legacyDrawing r:id="rId2"/>
</worksheet>
</file>

<file path=xl/worksheets/sheet15.xml><?xml version="1.0" encoding="utf-8"?>
<worksheet xmlns="http://schemas.openxmlformats.org/spreadsheetml/2006/main" xmlns:r="http://schemas.openxmlformats.org/officeDocument/2006/relationships">
  <sheetPr>
    <pageSetUpPr fitToPage="1"/>
  </sheetPr>
  <dimension ref="A1:K34"/>
  <sheetViews>
    <sheetView workbookViewId="0" topLeftCell="A1">
      <selection activeCell="B22" sqref="B22"/>
    </sheetView>
  </sheetViews>
  <sheetFormatPr defaultColWidth="9.00390625" defaultRowHeight="15.75" customHeight="1"/>
  <cols>
    <col min="1" max="1" width="5.25390625" style="4" customWidth="1"/>
    <col min="2" max="2" width="25.375" style="4" customWidth="1"/>
    <col min="3" max="3" width="10.375" style="4" customWidth="1"/>
    <col min="4" max="4" width="7.875" style="4" customWidth="1"/>
    <col min="5" max="5" width="7.75390625" style="4" customWidth="1"/>
    <col min="6" max="6" width="14.375" style="64" customWidth="1"/>
    <col min="7" max="7" width="14.375" style="4" customWidth="1"/>
    <col min="8" max="8" width="11.375" style="4" customWidth="1"/>
    <col min="9" max="9" width="10.375" style="4" customWidth="1"/>
    <col min="10" max="10" width="12.375" style="4" customWidth="1"/>
    <col min="11" max="11" width="9.00390625" style="119" customWidth="1"/>
    <col min="12" max="16384" width="9.00390625" style="4" customWidth="1"/>
  </cols>
  <sheetData>
    <row r="1" spans="1:11" s="1" customFormat="1" ht="30" customHeight="1">
      <c r="A1" s="5" t="s">
        <v>131</v>
      </c>
      <c r="B1" s="6"/>
      <c r="C1" s="6"/>
      <c r="D1" s="6"/>
      <c r="E1" s="6"/>
      <c r="F1" s="6"/>
      <c r="G1" s="6"/>
      <c r="H1" s="6"/>
      <c r="I1" s="6"/>
      <c r="J1" s="6"/>
      <c r="K1" s="120"/>
    </row>
    <row r="2" spans="1:11" s="3" customFormat="1" ht="13.5" customHeight="1">
      <c r="A2" s="7" t="e">
        <f>#REF!</f>
        <v>#REF!</v>
      </c>
      <c r="B2" s="7"/>
      <c r="C2" s="7"/>
      <c r="D2" s="7"/>
      <c r="E2" s="7"/>
      <c r="F2" s="8"/>
      <c r="G2" s="8"/>
      <c r="H2" s="8"/>
      <c r="I2" s="8"/>
      <c r="J2" s="8"/>
      <c r="K2" s="121"/>
    </row>
    <row r="3" spans="1:11" s="3" customFormat="1" ht="13.5" customHeight="1">
      <c r="A3" s="7"/>
      <c r="B3" s="7"/>
      <c r="C3" s="7"/>
      <c r="D3" s="7"/>
      <c r="E3" s="7"/>
      <c r="F3" s="8"/>
      <c r="G3" s="8"/>
      <c r="H3" s="8"/>
      <c r="I3" s="8"/>
      <c r="J3" s="9" t="s">
        <v>132</v>
      </c>
      <c r="K3" s="121"/>
    </row>
    <row r="4" spans="1:10" ht="15.75" customHeight="1">
      <c r="A4" s="42" t="e">
        <f>#REF!</f>
        <v>#REF!</v>
      </c>
      <c r="F4" s="237"/>
      <c r="J4" s="11" t="s">
        <v>35</v>
      </c>
    </row>
    <row r="5" spans="1:11" s="2" customFormat="1" ht="41.25" customHeight="1">
      <c r="A5" s="12" t="s">
        <v>115</v>
      </c>
      <c r="B5" s="12" t="s">
        <v>133</v>
      </c>
      <c r="C5" s="12" t="s">
        <v>117</v>
      </c>
      <c r="D5" s="12" t="s">
        <v>118</v>
      </c>
      <c r="E5" s="12" t="s">
        <v>119</v>
      </c>
      <c r="F5" s="93" t="s">
        <v>38</v>
      </c>
      <c r="G5" s="12" t="s">
        <v>39</v>
      </c>
      <c r="H5" s="12" t="s">
        <v>40</v>
      </c>
      <c r="I5" s="12" t="s">
        <v>41</v>
      </c>
      <c r="J5" s="12" t="s">
        <v>42</v>
      </c>
      <c r="K5" s="122"/>
    </row>
    <row r="6" spans="1:11" s="3" customFormat="1" ht="15.75" customHeight="1">
      <c r="A6" s="142">
        <v>1</v>
      </c>
      <c r="B6" s="75"/>
      <c r="C6" s="268"/>
      <c r="D6" s="268"/>
      <c r="E6" s="142"/>
      <c r="F6" s="144"/>
      <c r="G6" s="144"/>
      <c r="H6" s="145">
        <f>G6-F6</f>
        <v>0</v>
      </c>
      <c r="I6" s="146">
        <f>IF(F6=0,"",H6/F6*100)</f>
      </c>
      <c r="J6" s="147"/>
      <c r="K6" s="121" t="str">
        <f>IF(F6=0," ",IF(I6&gt;=50,"过大",IF(I6&lt;=-50,"过小",IF(50&gt;I6&gt;-50,""))))</f>
        <v> </v>
      </c>
    </row>
    <row r="7" spans="1:11" s="3" customFormat="1" ht="15.75" customHeight="1">
      <c r="A7" s="142">
        <v>2</v>
      </c>
      <c r="B7" s="79"/>
      <c r="C7" s="268"/>
      <c r="D7" s="268"/>
      <c r="E7" s="142"/>
      <c r="F7" s="186"/>
      <c r="G7" s="186"/>
      <c r="H7" s="145">
        <f>G7-F7</f>
        <v>0</v>
      </c>
      <c r="I7" s="146">
        <f>IF(F7=0,"",H7/F7*100)</f>
      </c>
      <c r="J7" s="147"/>
      <c r="K7" s="121" t="str">
        <f aca="true" t="shared" si="0" ref="K7:K30">IF(F7=0," ",IF(I7&gt;=50,"过大",IF(I7&lt;=-50,"过小",IF(50&gt;I7&gt;-50,""))))</f>
        <v> </v>
      </c>
    </row>
    <row r="8" spans="1:11" s="3" customFormat="1" ht="15.75" customHeight="1">
      <c r="A8" s="142">
        <v>3</v>
      </c>
      <c r="B8" s="79"/>
      <c r="C8" s="213"/>
      <c r="D8" s="268"/>
      <c r="E8" s="142"/>
      <c r="F8" s="144"/>
      <c r="G8" s="144"/>
      <c r="H8" s="145">
        <f aca="true" t="shared" si="1" ref="H8:H28">G8-F8</f>
        <v>0</v>
      </c>
      <c r="I8" s="146">
        <f aca="true" t="shared" si="2" ref="I8:I28">IF(F8=0,"",H8/F8*100)</f>
      </c>
      <c r="J8" s="147"/>
      <c r="K8" s="121" t="str">
        <f t="shared" si="0"/>
        <v> </v>
      </c>
    </row>
    <row r="9" spans="1:11" s="3" customFormat="1" ht="15.75" customHeight="1">
      <c r="A9" s="142">
        <v>4</v>
      </c>
      <c r="B9" s="79"/>
      <c r="C9" s="213"/>
      <c r="D9" s="268"/>
      <c r="E9" s="142"/>
      <c r="F9" s="144"/>
      <c r="G9" s="144"/>
      <c r="H9" s="145">
        <f t="shared" si="1"/>
        <v>0</v>
      </c>
      <c r="I9" s="146">
        <f t="shared" si="2"/>
      </c>
      <c r="J9" s="147"/>
      <c r="K9" s="121" t="str">
        <f t="shared" si="0"/>
        <v> </v>
      </c>
    </row>
    <row r="10" spans="1:11" s="3" customFormat="1" ht="15.75" customHeight="1">
      <c r="A10" s="142">
        <v>5</v>
      </c>
      <c r="B10" s="79"/>
      <c r="C10" s="213"/>
      <c r="D10" s="268"/>
      <c r="E10" s="142"/>
      <c r="F10" s="144"/>
      <c r="G10" s="144"/>
      <c r="H10" s="145">
        <f t="shared" si="1"/>
        <v>0</v>
      </c>
      <c r="I10" s="146">
        <f t="shared" si="2"/>
      </c>
      <c r="J10" s="147"/>
      <c r="K10" s="121" t="str">
        <f t="shared" si="0"/>
        <v> </v>
      </c>
    </row>
    <row r="11" spans="1:11" s="3" customFormat="1" ht="15.75" customHeight="1">
      <c r="A11" s="142">
        <v>6</v>
      </c>
      <c r="B11" s="79"/>
      <c r="C11" s="213"/>
      <c r="D11" s="268"/>
      <c r="E11" s="142"/>
      <c r="F11" s="144"/>
      <c r="G11" s="144"/>
      <c r="H11" s="145">
        <f t="shared" si="1"/>
        <v>0</v>
      </c>
      <c r="I11" s="146">
        <f t="shared" si="2"/>
      </c>
      <c r="J11" s="147"/>
      <c r="K11" s="121" t="str">
        <f t="shared" si="0"/>
        <v> </v>
      </c>
    </row>
    <row r="12" spans="1:11" s="3" customFormat="1" ht="15.75" customHeight="1">
      <c r="A12" s="142">
        <v>7</v>
      </c>
      <c r="B12" s="79"/>
      <c r="C12" s="213"/>
      <c r="D12" s="268"/>
      <c r="E12" s="142"/>
      <c r="F12" s="144"/>
      <c r="G12" s="144"/>
      <c r="H12" s="145">
        <f t="shared" si="1"/>
        <v>0</v>
      </c>
      <c r="I12" s="146">
        <f t="shared" si="2"/>
      </c>
      <c r="J12" s="147"/>
      <c r="K12" s="121" t="str">
        <f t="shared" si="0"/>
        <v> </v>
      </c>
    </row>
    <row r="13" spans="1:11" s="3" customFormat="1" ht="15.75" customHeight="1">
      <c r="A13" s="142">
        <v>8</v>
      </c>
      <c r="B13" s="79"/>
      <c r="C13" s="213"/>
      <c r="D13" s="268"/>
      <c r="E13" s="142"/>
      <c r="F13" s="144"/>
      <c r="G13" s="144"/>
      <c r="H13" s="145">
        <f t="shared" si="1"/>
        <v>0</v>
      </c>
      <c r="I13" s="146">
        <f t="shared" si="2"/>
      </c>
      <c r="J13" s="147"/>
      <c r="K13" s="121" t="str">
        <f t="shared" si="0"/>
        <v> </v>
      </c>
    </row>
    <row r="14" spans="1:11" s="3" customFormat="1" ht="15.75" customHeight="1">
      <c r="A14" s="142">
        <v>9</v>
      </c>
      <c r="B14" s="79"/>
      <c r="C14" s="213"/>
      <c r="D14" s="268"/>
      <c r="E14" s="142"/>
      <c r="F14" s="144"/>
      <c r="G14" s="144"/>
      <c r="H14" s="145">
        <f t="shared" si="1"/>
        <v>0</v>
      </c>
      <c r="I14" s="146">
        <f t="shared" si="2"/>
      </c>
      <c r="J14" s="147"/>
      <c r="K14" s="121" t="str">
        <f t="shared" si="0"/>
        <v> </v>
      </c>
    </row>
    <row r="15" spans="1:11" s="3" customFormat="1" ht="15.75" customHeight="1">
      <c r="A15" s="142"/>
      <c r="B15" s="79"/>
      <c r="C15" s="213"/>
      <c r="D15" s="268"/>
      <c r="E15" s="142"/>
      <c r="F15" s="144"/>
      <c r="G15" s="144"/>
      <c r="H15" s="145">
        <f t="shared" si="1"/>
        <v>0</v>
      </c>
      <c r="I15" s="146">
        <f t="shared" si="2"/>
      </c>
      <c r="J15" s="147"/>
      <c r="K15" s="121" t="str">
        <f t="shared" si="0"/>
        <v> </v>
      </c>
    </row>
    <row r="16" spans="1:11" s="3" customFormat="1" ht="15.75" customHeight="1">
      <c r="A16" s="142"/>
      <c r="B16" s="79"/>
      <c r="C16" s="213"/>
      <c r="D16" s="268"/>
      <c r="E16" s="142"/>
      <c r="F16" s="144"/>
      <c r="G16" s="144"/>
      <c r="H16" s="145">
        <f t="shared" si="1"/>
        <v>0</v>
      </c>
      <c r="I16" s="146">
        <f t="shared" si="2"/>
      </c>
      <c r="J16" s="147"/>
      <c r="K16" s="121" t="str">
        <f t="shared" si="0"/>
        <v> </v>
      </c>
    </row>
    <row r="17" spans="1:11" s="3" customFormat="1" ht="15.75" customHeight="1">
      <c r="A17" s="142"/>
      <c r="B17" s="79"/>
      <c r="C17" s="213"/>
      <c r="D17" s="268"/>
      <c r="E17" s="142"/>
      <c r="F17" s="144"/>
      <c r="G17" s="144"/>
      <c r="H17" s="145">
        <f t="shared" si="1"/>
        <v>0</v>
      </c>
      <c r="I17" s="146">
        <f t="shared" si="2"/>
      </c>
      <c r="J17" s="147"/>
      <c r="K17" s="121" t="str">
        <f t="shared" si="0"/>
        <v> </v>
      </c>
    </row>
    <row r="18" spans="1:11" s="3" customFormat="1" ht="15.75" customHeight="1">
      <c r="A18" s="142"/>
      <c r="B18" s="79"/>
      <c r="C18" s="213"/>
      <c r="D18" s="268"/>
      <c r="E18" s="142"/>
      <c r="F18" s="144"/>
      <c r="G18" s="144"/>
      <c r="H18" s="145">
        <f t="shared" si="1"/>
        <v>0</v>
      </c>
      <c r="I18" s="146">
        <f t="shared" si="2"/>
      </c>
      <c r="J18" s="147"/>
      <c r="K18" s="121" t="str">
        <f t="shared" si="0"/>
        <v> </v>
      </c>
    </row>
    <row r="19" spans="1:11" s="3" customFormat="1" ht="15.75" customHeight="1">
      <c r="A19" s="142"/>
      <c r="B19" s="79"/>
      <c r="C19" s="213"/>
      <c r="D19" s="268"/>
      <c r="E19" s="142"/>
      <c r="F19" s="144"/>
      <c r="G19" s="144"/>
      <c r="H19" s="145">
        <f t="shared" si="1"/>
        <v>0</v>
      </c>
      <c r="I19" s="146">
        <f t="shared" si="2"/>
      </c>
      <c r="J19" s="147"/>
      <c r="K19" s="121" t="str">
        <f t="shared" si="0"/>
        <v> </v>
      </c>
    </row>
    <row r="20" spans="1:11" s="3" customFormat="1" ht="15.75" customHeight="1">
      <c r="A20" s="142"/>
      <c r="B20" s="79"/>
      <c r="C20" s="213"/>
      <c r="D20" s="268"/>
      <c r="E20" s="142"/>
      <c r="F20" s="144"/>
      <c r="G20" s="144"/>
      <c r="H20" s="145">
        <f t="shared" si="1"/>
        <v>0</v>
      </c>
      <c r="I20" s="146">
        <f t="shared" si="2"/>
      </c>
      <c r="J20" s="147"/>
      <c r="K20" s="121" t="str">
        <f t="shared" si="0"/>
        <v> </v>
      </c>
    </row>
    <row r="21" spans="1:11" s="3" customFormat="1" ht="15.75" customHeight="1">
      <c r="A21" s="142"/>
      <c r="B21" s="79"/>
      <c r="C21" s="213"/>
      <c r="D21" s="268"/>
      <c r="E21" s="142"/>
      <c r="F21" s="144"/>
      <c r="G21" s="144"/>
      <c r="H21" s="145">
        <f t="shared" si="1"/>
        <v>0</v>
      </c>
      <c r="I21" s="146">
        <f t="shared" si="2"/>
      </c>
      <c r="J21" s="147"/>
      <c r="K21" s="121" t="str">
        <f t="shared" si="0"/>
        <v> </v>
      </c>
    </row>
    <row r="22" spans="1:11" s="3" customFormat="1" ht="15.75" customHeight="1">
      <c r="A22" s="142"/>
      <c r="B22" s="79"/>
      <c r="C22" s="213"/>
      <c r="D22" s="268"/>
      <c r="E22" s="142"/>
      <c r="F22" s="144"/>
      <c r="G22" s="144"/>
      <c r="H22" s="145">
        <f t="shared" si="1"/>
        <v>0</v>
      </c>
      <c r="I22" s="146">
        <f t="shared" si="2"/>
      </c>
      <c r="J22" s="147"/>
      <c r="K22" s="121" t="str">
        <f t="shared" si="0"/>
        <v> </v>
      </c>
    </row>
    <row r="23" spans="1:11" s="3" customFormat="1" ht="15.75" customHeight="1">
      <c r="A23" s="142"/>
      <c r="B23" s="79"/>
      <c r="C23" s="213"/>
      <c r="D23" s="268"/>
      <c r="E23" s="142"/>
      <c r="F23" s="144"/>
      <c r="G23" s="144"/>
      <c r="H23" s="145">
        <f t="shared" si="1"/>
        <v>0</v>
      </c>
      <c r="I23" s="146">
        <f t="shared" si="2"/>
      </c>
      <c r="J23" s="147"/>
      <c r="K23" s="121" t="str">
        <f t="shared" si="0"/>
        <v> </v>
      </c>
    </row>
    <row r="24" spans="1:11" s="3" customFormat="1" ht="15.75" customHeight="1">
      <c r="A24" s="142"/>
      <c r="B24" s="79"/>
      <c r="C24" s="213"/>
      <c r="D24" s="268"/>
      <c r="E24" s="142"/>
      <c r="F24" s="144"/>
      <c r="G24" s="144"/>
      <c r="H24" s="145">
        <f t="shared" si="1"/>
        <v>0</v>
      </c>
      <c r="I24" s="146">
        <f t="shared" si="2"/>
      </c>
      <c r="J24" s="147"/>
      <c r="K24" s="121" t="str">
        <f t="shared" si="0"/>
        <v> </v>
      </c>
    </row>
    <row r="25" spans="1:11" s="3" customFormat="1" ht="15.75" customHeight="1">
      <c r="A25" s="142"/>
      <c r="B25" s="79"/>
      <c r="C25" s="213"/>
      <c r="D25" s="268"/>
      <c r="E25" s="142"/>
      <c r="F25" s="144"/>
      <c r="G25" s="144"/>
      <c r="H25" s="145">
        <f t="shared" si="1"/>
        <v>0</v>
      </c>
      <c r="I25" s="146">
        <f t="shared" si="2"/>
      </c>
      <c r="J25" s="147"/>
      <c r="K25" s="121" t="str">
        <f t="shared" si="0"/>
        <v> </v>
      </c>
    </row>
    <row r="26" spans="1:11" s="3" customFormat="1" ht="15.75" customHeight="1">
      <c r="A26" s="142"/>
      <c r="B26" s="79"/>
      <c r="C26" s="213"/>
      <c r="D26" s="268"/>
      <c r="E26" s="142"/>
      <c r="F26" s="144"/>
      <c r="G26" s="144"/>
      <c r="H26" s="145">
        <f t="shared" si="1"/>
        <v>0</v>
      </c>
      <c r="I26" s="146">
        <f t="shared" si="2"/>
      </c>
      <c r="J26" s="147"/>
      <c r="K26" s="121" t="str">
        <f t="shared" si="0"/>
        <v> </v>
      </c>
    </row>
    <row r="27" spans="1:11" s="3" customFormat="1" ht="15.75" customHeight="1">
      <c r="A27" s="142"/>
      <c r="B27" s="139"/>
      <c r="C27" s="213"/>
      <c r="D27" s="268"/>
      <c r="E27" s="142"/>
      <c r="F27" s="144"/>
      <c r="G27" s="144"/>
      <c r="H27" s="145">
        <f t="shared" si="1"/>
        <v>0</v>
      </c>
      <c r="I27" s="146">
        <f t="shared" si="2"/>
      </c>
      <c r="J27" s="147"/>
      <c r="K27" s="121" t="str">
        <f t="shared" si="0"/>
        <v> </v>
      </c>
    </row>
    <row r="28" spans="1:11" s="3" customFormat="1" ht="15.75" customHeight="1">
      <c r="A28" s="269"/>
      <c r="B28" s="270"/>
      <c r="C28" s="142"/>
      <c r="D28" s="140"/>
      <c r="E28" s="142"/>
      <c r="F28" s="186">
        <f>SUM(F6:F27)</f>
        <v>0</v>
      </c>
      <c r="G28" s="186">
        <f>SUM(G6:G27)</f>
        <v>0</v>
      </c>
      <c r="H28" s="145">
        <f t="shared" si="1"/>
        <v>0</v>
      </c>
      <c r="I28" s="146">
        <f t="shared" si="2"/>
      </c>
      <c r="J28" s="147"/>
      <c r="K28" s="121" t="str">
        <f t="shared" si="0"/>
        <v> </v>
      </c>
    </row>
    <row r="29" spans="1:11" s="3" customFormat="1" ht="15.75" customHeight="1">
      <c r="A29" s="269" t="s">
        <v>134</v>
      </c>
      <c r="B29" s="270"/>
      <c r="C29" s="142"/>
      <c r="D29" s="140"/>
      <c r="E29" s="142"/>
      <c r="F29" s="186"/>
      <c r="G29" s="186"/>
      <c r="H29" s="145"/>
      <c r="I29" s="146"/>
      <c r="J29" s="147"/>
      <c r="K29" s="121" t="str">
        <f t="shared" si="0"/>
        <v> </v>
      </c>
    </row>
    <row r="30" spans="1:11" s="3" customFormat="1" ht="15.75" customHeight="1">
      <c r="A30" s="269" t="s">
        <v>49</v>
      </c>
      <c r="B30" s="270"/>
      <c r="C30" s="147"/>
      <c r="D30" s="140"/>
      <c r="E30" s="147"/>
      <c r="F30" s="144">
        <f>F28-F29</f>
        <v>0</v>
      </c>
      <c r="G30" s="144">
        <f>G28-G29</f>
        <v>0</v>
      </c>
      <c r="H30" s="145">
        <f>G30-F30</f>
        <v>0</v>
      </c>
      <c r="I30" s="146">
        <f>IF(F30=0,"",H30/F30*100)</f>
      </c>
      <c r="J30" s="147"/>
      <c r="K30" s="121" t="str">
        <f t="shared" si="0"/>
        <v> </v>
      </c>
    </row>
    <row r="31" spans="1:10" ht="15.75" customHeight="1">
      <c r="A31" s="26"/>
      <c r="B31" s="26"/>
      <c r="C31" s="26"/>
      <c r="D31" s="26"/>
      <c r="G31" s="48"/>
      <c r="H31" s="48"/>
      <c r="I31" s="48"/>
      <c r="J31" s="48"/>
    </row>
    <row r="32" spans="1:4" ht="15.75" customHeight="1">
      <c r="A32" s="98"/>
      <c r="B32" s="98"/>
      <c r="C32" s="98"/>
      <c r="D32" s="98"/>
    </row>
    <row r="33" spans="2:3" ht="15.75" customHeight="1">
      <c r="B33" s="71"/>
      <c r="C33" s="264"/>
    </row>
    <row r="34" ht="15.75" customHeight="1">
      <c r="B34" s="11"/>
    </row>
  </sheetData>
  <sheetProtection/>
  <autoFilter ref="F1:F34"/>
  <mergeCells count="7">
    <mergeCell ref="A1:J1"/>
    <mergeCell ref="A2:J2"/>
    <mergeCell ref="A28:B28"/>
    <mergeCell ref="A29:B29"/>
    <mergeCell ref="A30:B30"/>
    <mergeCell ref="G31:J31"/>
    <mergeCell ref="A32:D32"/>
  </mergeCells>
  <printOptions horizontalCentered="1"/>
  <pageMargins left="0.7086614173228347" right="0.7086614173228347" top="0.5118110236220472" bottom="0.8661417322834646" header="1.062992125984252" footer="0.3937007874015748"/>
  <pageSetup fitToHeight="0" fitToWidth="1" horizontalDpi="300" verticalDpi="300" orientation="landscape" paperSize="9"/>
  <headerFooter scaleWithDoc="0">
    <oddFooter>&amp;L&amp;"宋体,常规"&amp;10产权持有者填表人：
填表日期：&amp;C&amp;"宋体,常规"&amp;10评估人员：&amp;R&amp;"宋体,常规"&amp;10第&amp;"Arial Narrow,常规"&amp;P&amp;"宋体,常规"页，共&amp;"Arial Narrow,常规"&amp;N&amp;"宋体,常规"页</oddFooter>
  </headerFooter>
</worksheet>
</file>

<file path=xl/worksheets/sheet16.xml><?xml version="1.0" encoding="utf-8"?>
<worksheet xmlns="http://schemas.openxmlformats.org/spreadsheetml/2006/main" xmlns:r="http://schemas.openxmlformats.org/officeDocument/2006/relationships">
  <sheetPr>
    <tabColor theme="5"/>
    <pageSetUpPr fitToPage="1"/>
  </sheetPr>
  <dimension ref="A1:F27"/>
  <sheetViews>
    <sheetView workbookViewId="0" topLeftCell="A1">
      <selection activeCell="B22" sqref="B22"/>
    </sheetView>
  </sheetViews>
  <sheetFormatPr defaultColWidth="9.00390625" defaultRowHeight="15.75" customHeight="1"/>
  <cols>
    <col min="1" max="1" width="6.875" style="4" customWidth="1"/>
    <col min="2" max="2" width="26.875" style="4" customWidth="1"/>
    <col min="3" max="3" width="22.75390625" style="4" customWidth="1"/>
    <col min="4" max="4" width="23.625" style="4" customWidth="1"/>
    <col min="5" max="5" width="19.125" style="4" customWidth="1"/>
    <col min="6" max="6" width="12.625" style="4" customWidth="1"/>
    <col min="7" max="16384" width="9.00390625" style="4" customWidth="1"/>
  </cols>
  <sheetData>
    <row r="1" spans="1:6" s="1" customFormat="1" ht="30" customHeight="1">
      <c r="A1" s="5" t="s">
        <v>135</v>
      </c>
      <c r="B1" s="6"/>
      <c r="C1" s="6"/>
      <c r="D1" s="6"/>
      <c r="E1" s="6"/>
      <c r="F1" s="6"/>
    </row>
    <row r="2" spans="1:6" s="3" customFormat="1" ht="13.5" customHeight="1">
      <c r="A2" s="7" t="e">
        <f>#REF!</f>
        <v>#REF!</v>
      </c>
      <c r="B2" s="7"/>
      <c r="C2" s="7"/>
      <c r="D2" s="7"/>
      <c r="E2" s="7"/>
      <c r="F2" s="7"/>
    </row>
    <row r="3" spans="1:6" s="3" customFormat="1" ht="13.5" customHeight="1">
      <c r="A3" s="7"/>
      <c r="B3" s="7"/>
      <c r="C3" s="7"/>
      <c r="D3" s="7"/>
      <c r="E3" s="7"/>
      <c r="F3" s="53" t="s">
        <v>136</v>
      </c>
    </row>
    <row r="4" spans="1:6" ht="15.75" customHeight="1">
      <c r="A4" s="133" t="e">
        <f>#REF!</f>
        <v>#REF!</v>
      </c>
      <c r="B4" s="133"/>
      <c r="F4" s="54" t="s">
        <v>35</v>
      </c>
    </row>
    <row r="5" spans="1:6" s="52" customFormat="1" ht="15.75" customHeight="1">
      <c r="A5" s="55" t="s">
        <v>36</v>
      </c>
      <c r="B5" s="55" t="s">
        <v>37</v>
      </c>
      <c r="C5" s="55" t="s">
        <v>38</v>
      </c>
      <c r="D5" s="55" t="s">
        <v>39</v>
      </c>
      <c r="E5" s="149" t="s">
        <v>40</v>
      </c>
      <c r="F5" s="55" t="s">
        <v>41</v>
      </c>
    </row>
    <row r="6" spans="1:6" s="3" customFormat="1" ht="15.75" customHeight="1">
      <c r="A6" s="47" t="s">
        <v>137</v>
      </c>
      <c r="B6" s="265" t="s">
        <v>138</v>
      </c>
      <c r="C6" s="17">
        <f>'3-9-1材料采购（在途物资）'!G27</f>
        <v>0</v>
      </c>
      <c r="D6" s="18">
        <f>'3-9-1材料采购（在途物资）'!J27</f>
        <v>0</v>
      </c>
      <c r="E6" s="233">
        <f>D6-C6</f>
        <v>0</v>
      </c>
      <c r="F6" s="56">
        <f>IF(C6=0,"",E6/C6*100)</f>
      </c>
    </row>
    <row r="7" spans="1:6" s="3" customFormat="1" ht="15.75" customHeight="1">
      <c r="A7" s="47" t="s">
        <v>139</v>
      </c>
      <c r="B7" s="266" t="s">
        <v>140</v>
      </c>
      <c r="C7" s="17">
        <f>'3-9-2原材料'!H30</f>
        <v>0</v>
      </c>
      <c r="D7" s="18">
        <f>'3-9-2原材料'!K30</f>
        <v>0</v>
      </c>
      <c r="E7" s="233">
        <f aca="true" t="shared" si="0" ref="E7:E13">D7-C7</f>
        <v>0</v>
      </c>
      <c r="F7" s="56">
        <f aca="true" t="shared" si="1" ref="F7:F13">IF(C7=0,"",E7/C7*100)</f>
      </c>
    </row>
    <row r="8" spans="1:6" s="3" customFormat="1" ht="15.75" customHeight="1">
      <c r="A8" s="47" t="s">
        <v>141</v>
      </c>
      <c r="B8" s="266" t="s">
        <v>142</v>
      </c>
      <c r="C8" s="17">
        <f>'3-9-3在库周转材料'!H28</f>
        <v>0</v>
      </c>
      <c r="D8" s="18">
        <f>'3-9-3在库周转材料'!K28</f>
        <v>0</v>
      </c>
      <c r="E8" s="233">
        <f t="shared" si="0"/>
        <v>0</v>
      </c>
      <c r="F8" s="56">
        <f t="shared" si="1"/>
      </c>
    </row>
    <row r="9" spans="1:6" s="3" customFormat="1" ht="15.75" customHeight="1">
      <c r="A9" s="47" t="s">
        <v>143</v>
      </c>
      <c r="B9" s="266" t="s">
        <v>144</v>
      </c>
      <c r="C9" s="17">
        <f>'3-9-4委托加工物资'!H28</f>
        <v>0</v>
      </c>
      <c r="D9" s="18">
        <f>'3-9-4委托加工物资'!K28</f>
        <v>0</v>
      </c>
      <c r="E9" s="233">
        <f t="shared" si="0"/>
        <v>0</v>
      </c>
      <c r="F9" s="56">
        <f t="shared" si="1"/>
      </c>
    </row>
    <row r="10" spans="1:6" s="3" customFormat="1" ht="15.75" customHeight="1">
      <c r="A10" s="47" t="s">
        <v>145</v>
      </c>
      <c r="B10" s="266" t="s">
        <v>146</v>
      </c>
      <c r="C10" s="17">
        <f>'3-9-5产成品（库存商品）'!H34</f>
        <v>0</v>
      </c>
      <c r="D10" s="18">
        <f>'3-9-5产成品（库存商品）'!M34</f>
        <v>0</v>
      </c>
      <c r="E10" s="233">
        <f t="shared" si="0"/>
        <v>0</v>
      </c>
      <c r="F10" s="56">
        <f t="shared" si="1"/>
      </c>
    </row>
    <row r="11" spans="1:6" s="3" customFormat="1" ht="15.75" customHeight="1">
      <c r="A11" s="47" t="s">
        <v>147</v>
      </c>
      <c r="B11" s="266" t="s">
        <v>148</v>
      </c>
      <c r="C11" s="17">
        <f>'3-9-6在产品（自制半成品）'!G29</f>
        <v>0</v>
      </c>
      <c r="D11" s="18">
        <f>'3-9-6在产品（自制半成品）'!J29</f>
        <v>0</v>
      </c>
      <c r="E11" s="233">
        <f t="shared" si="0"/>
        <v>0</v>
      </c>
      <c r="F11" s="56">
        <f t="shared" si="1"/>
      </c>
    </row>
    <row r="12" spans="1:6" s="3" customFormat="1" ht="15.75" customHeight="1">
      <c r="A12" s="47" t="s">
        <v>149</v>
      </c>
      <c r="B12" s="266" t="s">
        <v>150</v>
      </c>
      <c r="C12" s="17">
        <f>'3-9-7发出商品'!H28</f>
        <v>0</v>
      </c>
      <c r="D12" s="18">
        <f>'3-9-7发出商品'!K28</f>
        <v>0</v>
      </c>
      <c r="E12" s="233">
        <f t="shared" si="0"/>
        <v>0</v>
      </c>
      <c r="F12" s="56">
        <f t="shared" si="1"/>
      </c>
    </row>
    <row r="13" spans="1:6" s="3" customFormat="1" ht="15.75" customHeight="1">
      <c r="A13" s="47" t="s">
        <v>151</v>
      </c>
      <c r="B13" s="266" t="s">
        <v>152</v>
      </c>
      <c r="C13" s="17">
        <f>'3-9-8在用周转材料'!G28</f>
        <v>0</v>
      </c>
      <c r="D13" s="18">
        <f>'3-9-8在用周转材料'!K28</f>
        <v>0</v>
      </c>
      <c r="E13" s="233">
        <f t="shared" si="0"/>
        <v>0</v>
      </c>
      <c r="F13" s="56">
        <f t="shared" si="1"/>
      </c>
    </row>
    <row r="14" spans="1:6" s="63" customFormat="1" ht="15.75" customHeight="1">
      <c r="A14" s="76"/>
      <c r="B14" s="265"/>
      <c r="C14" s="114"/>
      <c r="D14" s="81"/>
      <c r="E14" s="81"/>
      <c r="F14" s="267"/>
    </row>
    <row r="15" spans="1:6" s="3" customFormat="1" ht="15.75" customHeight="1">
      <c r="A15" s="47"/>
      <c r="B15" s="112"/>
      <c r="C15" s="17"/>
      <c r="D15" s="18"/>
      <c r="E15" s="18"/>
      <c r="F15" s="115"/>
    </row>
    <row r="16" spans="1:6" s="3" customFormat="1" ht="15.75" customHeight="1">
      <c r="A16" s="47"/>
      <c r="B16" s="112"/>
      <c r="C16" s="17"/>
      <c r="D16" s="18"/>
      <c r="E16" s="18"/>
      <c r="F16" s="115"/>
    </row>
    <row r="17" spans="1:6" s="3" customFormat="1" ht="15.75" customHeight="1">
      <c r="A17" s="14"/>
      <c r="B17" s="112"/>
      <c r="C17" s="17"/>
      <c r="D17" s="18"/>
      <c r="E17" s="18"/>
      <c r="F17" s="115"/>
    </row>
    <row r="18" spans="1:6" s="3" customFormat="1" ht="15.75" customHeight="1">
      <c r="A18" s="14"/>
      <c r="B18" s="112"/>
      <c r="C18" s="17"/>
      <c r="D18" s="18"/>
      <c r="E18" s="18"/>
      <c r="F18" s="115"/>
    </row>
    <row r="19" spans="1:6" s="3" customFormat="1" ht="15.75" customHeight="1">
      <c r="A19" s="14"/>
      <c r="B19" s="112"/>
      <c r="C19" s="17"/>
      <c r="D19" s="18"/>
      <c r="E19" s="18"/>
      <c r="F19" s="115"/>
    </row>
    <row r="20" spans="1:6" s="3" customFormat="1" ht="15.75" customHeight="1">
      <c r="A20" s="14"/>
      <c r="B20" s="112"/>
      <c r="C20" s="17"/>
      <c r="D20" s="18"/>
      <c r="E20" s="18"/>
      <c r="F20" s="115"/>
    </row>
    <row r="21" spans="1:6" s="3" customFormat="1" ht="15.75" customHeight="1">
      <c r="A21" s="14"/>
      <c r="B21" s="112"/>
      <c r="C21" s="17"/>
      <c r="D21" s="18"/>
      <c r="E21" s="18"/>
      <c r="F21" s="115"/>
    </row>
    <row r="22" spans="1:6" s="3" customFormat="1" ht="15.75" customHeight="1">
      <c r="A22" s="14"/>
      <c r="B22" s="112"/>
      <c r="C22" s="17"/>
      <c r="D22" s="18"/>
      <c r="E22" s="18"/>
      <c r="F22" s="115"/>
    </row>
    <row r="23" spans="1:6" s="3" customFormat="1" ht="15.75" customHeight="1">
      <c r="A23" s="20" t="s">
        <v>76</v>
      </c>
      <c r="B23" s="21"/>
      <c r="C23" s="17">
        <f>SUM(C6:C22)</f>
        <v>0</v>
      </c>
      <c r="D23" s="17">
        <f>SUM(D6:D22)</f>
        <v>0</v>
      </c>
      <c r="E23" s="233">
        <f>D23-C23</f>
        <v>0</v>
      </c>
      <c r="F23" s="56">
        <f>IF(C23=0,"",E23/C23*100)</f>
      </c>
    </row>
    <row r="24" spans="1:6" s="3" customFormat="1" ht="15.75" customHeight="1">
      <c r="A24" s="20" t="s">
        <v>153</v>
      </c>
      <c r="B24" s="21"/>
      <c r="C24" s="157"/>
      <c r="D24" s="242"/>
      <c r="E24" s="233"/>
      <c r="F24" s="56"/>
    </row>
    <row r="25" spans="1:6" s="3" customFormat="1" ht="15.75" customHeight="1">
      <c r="A25" s="20" t="s">
        <v>76</v>
      </c>
      <c r="B25" s="21"/>
      <c r="C25" s="17">
        <f>C23-C24</f>
        <v>0</v>
      </c>
      <c r="D25" s="17">
        <f>D23-D24</f>
        <v>0</v>
      </c>
      <c r="E25" s="233">
        <f>D25-C25</f>
        <v>0</v>
      </c>
      <c r="F25" s="56">
        <f>IF(C25=0,"",E25/C25*100)</f>
      </c>
    </row>
    <row r="26" spans="1:6" ht="15.75" customHeight="1">
      <c r="A26" s="60"/>
      <c r="D26" s="48"/>
      <c r="E26" s="48"/>
      <c r="F26" s="48"/>
    </row>
    <row r="27" ht="15.75" customHeight="1">
      <c r="A27" s="60"/>
    </row>
  </sheetData>
  <sheetProtection/>
  <mergeCells count="6">
    <mergeCell ref="A1:F1"/>
    <mergeCell ref="A2:F2"/>
    <mergeCell ref="A23:B23"/>
    <mergeCell ref="A24:B24"/>
    <mergeCell ref="A25:B25"/>
    <mergeCell ref="D26:F26"/>
  </mergeCells>
  <printOptions horizontalCentered="1"/>
  <pageMargins left="0.9842519685039371" right="0.9842519685039371" top="0.8661417322834646" bottom="0.8661417322834646" header="1.062992125984252" footer="0.3937007874015748"/>
  <pageSetup fitToHeight="0" fitToWidth="1" horizontalDpi="300" verticalDpi="300" orientation="landscape" paperSize="9"/>
  <headerFooter scaleWithDoc="0">
    <oddFooter>&amp;L&amp;"宋体,常规"&amp;10产权持有者填表人：
填表日期：&amp;C&amp;"宋体,常规"&amp;10评估人员：&amp;R&amp;"宋体,常规"&amp;10第&amp;"Arial Narrow,常规" &amp;P &amp;"宋体,常规"页，共&amp;"Arial Narrow,常规" &amp;N &amp;"宋体,常规"页</oddFooter>
  </headerFooter>
</worksheet>
</file>

<file path=xl/worksheets/sheet17.xml><?xml version="1.0" encoding="utf-8"?>
<worksheet xmlns="http://schemas.openxmlformats.org/spreadsheetml/2006/main" xmlns:r="http://schemas.openxmlformats.org/officeDocument/2006/relationships">
  <sheetPr>
    <tabColor theme="5"/>
    <pageSetUpPr fitToPage="1"/>
  </sheetPr>
  <dimension ref="A1:N29"/>
  <sheetViews>
    <sheetView workbookViewId="0" topLeftCell="A1">
      <selection activeCell="B22" sqref="B22"/>
    </sheetView>
  </sheetViews>
  <sheetFormatPr defaultColWidth="9.00390625" defaultRowHeight="15.75" customHeight="1"/>
  <cols>
    <col min="1" max="1" width="5.50390625" style="4" customWidth="1"/>
    <col min="2" max="2" width="14.625" style="4" customWidth="1"/>
    <col min="3" max="3" width="10.75390625" style="4" customWidth="1"/>
    <col min="4" max="4" width="5.375" style="4" customWidth="1"/>
    <col min="5" max="5" width="9.625" style="4" customWidth="1"/>
    <col min="6" max="6" width="7.625" style="4" customWidth="1"/>
    <col min="7" max="7" width="13.125" style="4" bestFit="1" customWidth="1"/>
    <col min="8" max="9" width="10.625" style="4" customWidth="1"/>
    <col min="10" max="10" width="12.625" style="4" customWidth="1"/>
    <col min="11" max="11" width="9.625" style="4" customWidth="1"/>
    <col min="12" max="12" width="7.00390625" style="4" customWidth="1"/>
    <col min="13" max="13" width="13.125" style="4" customWidth="1"/>
    <col min="14" max="14" width="9.00390625" style="119" customWidth="1"/>
    <col min="15" max="16384" width="9.00390625" style="4" customWidth="1"/>
  </cols>
  <sheetData>
    <row r="1" spans="1:14" s="1" customFormat="1" ht="30" customHeight="1">
      <c r="A1" s="5" t="s">
        <v>154</v>
      </c>
      <c r="B1" s="6"/>
      <c r="C1" s="6"/>
      <c r="D1" s="6"/>
      <c r="E1" s="6"/>
      <c r="F1" s="6"/>
      <c r="G1" s="6"/>
      <c r="H1" s="6"/>
      <c r="I1" s="6"/>
      <c r="J1" s="6"/>
      <c r="K1" s="6"/>
      <c r="L1" s="6"/>
      <c r="M1" s="6"/>
      <c r="N1" s="120"/>
    </row>
    <row r="2" spans="1:14" s="3" customFormat="1" ht="13.5" customHeight="1">
      <c r="A2" s="7" t="e">
        <f>#REF!</f>
        <v>#REF!</v>
      </c>
      <c r="B2" s="7"/>
      <c r="C2" s="7"/>
      <c r="D2" s="7"/>
      <c r="E2" s="7"/>
      <c r="F2" s="7"/>
      <c r="G2" s="7"/>
      <c r="H2" s="8"/>
      <c r="I2" s="8"/>
      <c r="J2" s="8"/>
      <c r="K2" s="8"/>
      <c r="L2" s="8"/>
      <c r="M2" s="8"/>
      <c r="N2" s="121"/>
    </row>
    <row r="3" spans="1:14" s="3" customFormat="1" ht="13.5" customHeight="1">
      <c r="A3" s="7"/>
      <c r="B3" s="7"/>
      <c r="C3" s="7"/>
      <c r="D3" s="7"/>
      <c r="E3" s="7"/>
      <c r="F3" s="7"/>
      <c r="G3" s="7"/>
      <c r="H3" s="8"/>
      <c r="I3" s="8"/>
      <c r="J3" s="8"/>
      <c r="K3" s="8"/>
      <c r="L3" s="8"/>
      <c r="M3" s="9" t="s">
        <v>155</v>
      </c>
      <c r="N3" s="121"/>
    </row>
    <row r="4" spans="1:13" ht="15.75" customHeight="1">
      <c r="A4" s="42" t="e">
        <f>#REF!</f>
        <v>#REF!</v>
      </c>
      <c r="M4" s="11" t="s">
        <v>35</v>
      </c>
    </row>
    <row r="5" spans="1:14" s="2" customFormat="1" ht="15.75" customHeight="1">
      <c r="A5" s="12" t="s">
        <v>115</v>
      </c>
      <c r="B5" s="12" t="s">
        <v>156</v>
      </c>
      <c r="C5" s="166" t="s">
        <v>157</v>
      </c>
      <c r="D5" s="151" t="s">
        <v>158</v>
      </c>
      <c r="E5" s="12" t="s">
        <v>38</v>
      </c>
      <c r="F5" s="12"/>
      <c r="G5" s="12"/>
      <c r="H5" s="12" t="s">
        <v>39</v>
      </c>
      <c r="I5" s="12"/>
      <c r="J5" s="38"/>
      <c r="K5" s="166" t="s">
        <v>40</v>
      </c>
      <c r="L5" s="12" t="s">
        <v>41</v>
      </c>
      <c r="M5" s="12" t="s">
        <v>42</v>
      </c>
      <c r="N5" s="122"/>
    </row>
    <row r="6" spans="1:14" s="2" customFormat="1" ht="15.75" customHeight="1">
      <c r="A6" s="38"/>
      <c r="B6" s="38"/>
      <c r="C6" s="167"/>
      <c r="D6" s="204"/>
      <c r="E6" s="12" t="s">
        <v>159</v>
      </c>
      <c r="F6" s="12" t="s">
        <v>160</v>
      </c>
      <c r="G6" s="12" t="s">
        <v>161</v>
      </c>
      <c r="H6" s="12" t="s">
        <v>162</v>
      </c>
      <c r="I6" s="12" t="s">
        <v>163</v>
      </c>
      <c r="J6" s="12" t="s">
        <v>161</v>
      </c>
      <c r="K6" s="169"/>
      <c r="L6" s="38"/>
      <c r="M6" s="38"/>
      <c r="N6" s="122"/>
    </row>
    <row r="7" spans="1:14" s="3" customFormat="1" ht="15.75" customHeight="1">
      <c r="A7" s="47" t="s">
        <v>164</v>
      </c>
      <c r="B7" s="173"/>
      <c r="C7" s="249"/>
      <c r="D7" s="244"/>
      <c r="E7" s="242"/>
      <c r="F7" s="18"/>
      <c r="G7" s="242"/>
      <c r="H7" s="18"/>
      <c r="I7" s="18"/>
      <c r="J7" s="18">
        <f aca="true" t="shared" si="0" ref="J7:J26">H7*I7</f>
        <v>0</v>
      </c>
      <c r="K7" s="233">
        <f>J7-G7</f>
        <v>0</v>
      </c>
      <c r="L7" s="56">
        <f>IF(G7=0,"",K7/G7*100)</f>
      </c>
      <c r="M7" s="19"/>
      <c r="N7" s="121" t="str">
        <f>IF(G7=0," ",IF(L7&gt;=50,"过大",IF(L7&lt;=-50,"过小",IF(50&gt;L7&gt;-50,""))))</f>
        <v> </v>
      </c>
    </row>
    <row r="8" spans="1:14" s="3" customFormat="1" ht="15.75" customHeight="1">
      <c r="A8" s="47"/>
      <c r="B8" s="173"/>
      <c r="C8" s="249"/>
      <c r="D8" s="244"/>
      <c r="E8" s="242"/>
      <c r="F8" s="18"/>
      <c r="G8" s="242"/>
      <c r="H8" s="18"/>
      <c r="I8" s="18"/>
      <c r="J8" s="18">
        <f t="shared" si="0"/>
        <v>0</v>
      </c>
      <c r="K8" s="233">
        <f aca="true" t="shared" si="1" ref="K8:K27">J8-G8</f>
        <v>0</v>
      </c>
      <c r="L8" s="56">
        <f aca="true" t="shared" si="2" ref="L8:L27">IF(G8=0,"",K8/G8*100)</f>
      </c>
      <c r="M8" s="19"/>
      <c r="N8" s="121" t="str">
        <f aca="true" t="shared" si="3" ref="N8:N27">IF(G8=0," ",IF(L8&gt;=50,"过大",IF(L8&lt;=-50,"过小",IF(50&gt;L8&gt;-50,""))))</f>
        <v> </v>
      </c>
    </row>
    <row r="9" spans="1:14" s="3" customFormat="1" ht="15.75" customHeight="1">
      <c r="A9" s="47"/>
      <c r="B9" s="173"/>
      <c r="C9" s="249"/>
      <c r="D9" s="244"/>
      <c r="E9" s="242"/>
      <c r="F9" s="18"/>
      <c r="G9" s="242"/>
      <c r="H9" s="18"/>
      <c r="I9" s="18"/>
      <c r="J9" s="18">
        <f t="shared" si="0"/>
        <v>0</v>
      </c>
      <c r="K9" s="233">
        <f t="shared" si="1"/>
        <v>0</v>
      </c>
      <c r="L9" s="56">
        <f t="shared" si="2"/>
      </c>
      <c r="M9" s="19"/>
      <c r="N9" s="121" t="str">
        <f t="shared" si="3"/>
        <v> </v>
      </c>
    </row>
    <row r="10" spans="1:14" s="3" customFormat="1" ht="15.75" customHeight="1">
      <c r="A10" s="47"/>
      <c r="B10" s="173"/>
      <c r="C10" s="249"/>
      <c r="D10" s="244"/>
      <c r="E10" s="242"/>
      <c r="F10" s="18"/>
      <c r="G10" s="242"/>
      <c r="H10" s="18"/>
      <c r="I10" s="18"/>
      <c r="J10" s="18">
        <f t="shared" si="0"/>
        <v>0</v>
      </c>
      <c r="K10" s="233">
        <f t="shared" si="1"/>
        <v>0</v>
      </c>
      <c r="L10" s="56">
        <f t="shared" si="2"/>
      </c>
      <c r="M10" s="19"/>
      <c r="N10" s="121" t="str">
        <f t="shared" si="3"/>
        <v> </v>
      </c>
    </row>
    <row r="11" spans="1:14" s="3" customFormat="1" ht="15.75" customHeight="1">
      <c r="A11" s="47"/>
      <c r="B11" s="173"/>
      <c r="C11" s="249"/>
      <c r="D11" s="244"/>
      <c r="E11" s="242"/>
      <c r="F11" s="18"/>
      <c r="G11" s="242"/>
      <c r="H11" s="18"/>
      <c r="I11" s="18"/>
      <c r="J11" s="18">
        <f t="shared" si="0"/>
        <v>0</v>
      </c>
      <c r="K11" s="233">
        <f t="shared" si="1"/>
        <v>0</v>
      </c>
      <c r="L11" s="56">
        <f t="shared" si="2"/>
      </c>
      <c r="M11" s="19"/>
      <c r="N11" s="121" t="str">
        <f t="shared" si="3"/>
        <v> </v>
      </c>
    </row>
    <row r="12" spans="1:14" s="3" customFormat="1" ht="15.75" customHeight="1">
      <c r="A12" s="47"/>
      <c r="B12" s="173"/>
      <c r="C12" s="249"/>
      <c r="D12" s="244"/>
      <c r="E12" s="242"/>
      <c r="F12" s="18"/>
      <c r="G12" s="242"/>
      <c r="H12" s="18"/>
      <c r="I12" s="18"/>
      <c r="J12" s="18">
        <f t="shared" si="0"/>
        <v>0</v>
      </c>
      <c r="K12" s="233">
        <f t="shared" si="1"/>
        <v>0</v>
      </c>
      <c r="L12" s="56">
        <f t="shared" si="2"/>
      </c>
      <c r="M12" s="19"/>
      <c r="N12" s="121" t="str">
        <f t="shared" si="3"/>
        <v> </v>
      </c>
    </row>
    <row r="13" spans="1:14" s="3" customFormat="1" ht="15.75" customHeight="1">
      <c r="A13" s="47"/>
      <c r="B13" s="173"/>
      <c r="C13" s="249"/>
      <c r="D13" s="244"/>
      <c r="E13" s="242"/>
      <c r="F13" s="18"/>
      <c r="G13" s="242"/>
      <c r="H13" s="18"/>
      <c r="I13" s="18"/>
      <c r="J13" s="18">
        <f t="shared" si="0"/>
        <v>0</v>
      </c>
      <c r="K13" s="233">
        <f t="shared" si="1"/>
        <v>0</v>
      </c>
      <c r="L13" s="56">
        <f t="shared" si="2"/>
      </c>
      <c r="M13" s="19"/>
      <c r="N13" s="121" t="str">
        <f t="shared" si="3"/>
        <v> </v>
      </c>
    </row>
    <row r="14" spans="1:14" s="3" customFormat="1" ht="15.75" customHeight="1">
      <c r="A14" s="47"/>
      <c r="B14" s="173"/>
      <c r="C14" s="249"/>
      <c r="D14" s="244"/>
      <c r="E14" s="242"/>
      <c r="F14" s="18"/>
      <c r="G14" s="242"/>
      <c r="H14" s="18"/>
      <c r="I14" s="18"/>
      <c r="J14" s="18">
        <f t="shared" si="0"/>
        <v>0</v>
      </c>
      <c r="K14" s="233">
        <f t="shared" si="1"/>
        <v>0</v>
      </c>
      <c r="L14" s="56">
        <f t="shared" si="2"/>
      </c>
      <c r="M14" s="19"/>
      <c r="N14" s="121" t="str">
        <f t="shared" si="3"/>
        <v> </v>
      </c>
    </row>
    <row r="15" spans="1:14" s="3" customFormat="1" ht="15.75" customHeight="1">
      <c r="A15" s="47"/>
      <c r="B15" s="173"/>
      <c r="C15" s="249"/>
      <c r="D15" s="244"/>
      <c r="E15" s="242"/>
      <c r="F15" s="18"/>
      <c r="G15" s="242"/>
      <c r="H15" s="18"/>
      <c r="I15" s="18"/>
      <c r="J15" s="18">
        <f t="shared" si="0"/>
        <v>0</v>
      </c>
      <c r="K15" s="233">
        <f t="shared" si="1"/>
        <v>0</v>
      </c>
      <c r="L15" s="56">
        <f t="shared" si="2"/>
      </c>
      <c r="M15" s="19"/>
      <c r="N15" s="121" t="str">
        <f t="shared" si="3"/>
        <v> </v>
      </c>
    </row>
    <row r="16" spans="1:14" s="3" customFormat="1" ht="15.75" customHeight="1">
      <c r="A16" s="47"/>
      <c r="B16" s="173"/>
      <c r="C16" s="249"/>
      <c r="D16" s="244"/>
      <c r="E16" s="242"/>
      <c r="F16" s="18"/>
      <c r="G16" s="242"/>
      <c r="H16" s="18"/>
      <c r="I16" s="18"/>
      <c r="J16" s="18">
        <f t="shared" si="0"/>
        <v>0</v>
      </c>
      <c r="K16" s="233">
        <f t="shared" si="1"/>
        <v>0</v>
      </c>
      <c r="L16" s="56">
        <f t="shared" si="2"/>
      </c>
      <c r="M16" s="19"/>
      <c r="N16" s="121" t="str">
        <f t="shared" si="3"/>
        <v> </v>
      </c>
    </row>
    <row r="17" spans="1:14" s="3" customFormat="1" ht="15.75" customHeight="1">
      <c r="A17" s="47"/>
      <c r="B17" s="173"/>
      <c r="C17" s="249"/>
      <c r="D17" s="244"/>
      <c r="E17" s="242"/>
      <c r="F17" s="18"/>
      <c r="G17" s="242"/>
      <c r="H17" s="18"/>
      <c r="I17" s="18"/>
      <c r="J17" s="18">
        <f t="shared" si="0"/>
        <v>0</v>
      </c>
      <c r="K17" s="233">
        <f t="shared" si="1"/>
        <v>0</v>
      </c>
      <c r="L17" s="56">
        <f t="shared" si="2"/>
      </c>
      <c r="M17" s="19"/>
      <c r="N17" s="121" t="str">
        <f t="shared" si="3"/>
        <v> </v>
      </c>
    </row>
    <row r="18" spans="1:14" s="3" customFormat="1" ht="15.75" customHeight="1">
      <c r="A18" s="47"/>
      <c r="B18" s="173"/>
      <c r="C18" s="249"/>
      <c r="D18" s="244"/>
      <c r="E18" s="242"/>
      <c r="F18" s="18"/>
      <c r="G18" s="242"/>
      <c r="H18" s="18"/>
      <c r="I18" s="18"/>
      <c r="J18" s="18">
        <f t="shared" si="0"/>
        <v>0</v>
      </c>
      <c r="K18" s="233">
        <f t="shared" si="1"/>
        <v>0</v>
      </c>
      <c r="L18" s="56">
        <f t="shared" si="2"/>
      </c>
      <c r="M18" s="19"/>
      <c r="N18" s="121" t="str">
        <f t="shared" si="3"/>
        <v> </v>
      </c>
    </row>
    <row r="19" spans="1:14" s="3" customFormat="1" ht="15.75" customHeight="1">
      <c r="A19" s="47"/>
      <c r="B19" s="173"/>
      <c r="C19" s="249"/>
      <c r="D19" s="244"/>
      <c r="E19" s="242"/>
      <c r="F19" s="18"/>
      <c r="G19" s="242"/>
      <c r="H19" s="18"/>
      <c r="I19" s="18"/>
      <c r="J19" s="18">
        <f t="shared" si="0"/>
        <v>0</v>
      </c>
      <c r="K19" s="233">
        <f t="shared" si="1"/>
        <v>0</v>
      </c>
      <c r="L19" s="56">
        <f t="shared" si="2"/>
      </c>
      <c r="M19" s="19"/>
      <c r="N19" s="121" t="str">
        <f t="shared" si="3"/>
        <v> </v>
      </c>
    </row>
    <row r="20" spans="1:14" s="3" customFormat="1" ht="15.75" customHeight="1">
      <c r="A20" s="47"/>
      <c r="B20" s="173"/>
      <c r="C20" s="249"/>
      <c r="D20" s="244"/>
      <c r="E20" s="242"/>
      <c r="F20" s="18"/>
      <c r="G20" s="242"/>
      <c r="H20" s="18"/>
      <c r="I20" s="18"/>
      <c r="J20" s="18">
        <f t="shared" si="0"/>
        <v>0</v>
      </c>
      <c r="K20" s="233">
        <f t="shared" si="1"/>
        <v>0</v>
      </c>
      <c r="L20" s="56">
        <f t="shared" si="2"/>
      </c>
      <c r="M20" s="19"/>
      <c r="N20" s="121" t="str">
        <f t="shared" si="3"/>
        <v> </v>
      </c>
    </row>
    <row r="21" spans="1:14" s="3" customFormat="1" ht="15.75" customHeight="1">
      <c r="A21" s="47"/>
      <c r="B21" s="173"/>
      <c r="C21" s="249"/>
      <c r="D21" s="244"/>
      <c r="E21" s="242"/>
      <c r="F21" s="18"/>
      <c r="G21" s="242"/>
      <c r="H21" s="18"/>
      <c r="I21" s="18"/>
      <c r="J21" s="18">
        <f t="shared" si="0"/>
        <v>0</v>
      </c>
      <c r="K21" s="233">
        <f t="shared" si="1"/>
        <v>0</v>
      </c>
      <c r="L21" s="56">
        <f t="shared" si="2"/>
      </c>
      <c r="M21" s="19"/>
      <c r="N21" s="121" t="str">
        <f t="shared" si="3"/>
        <v> </v>
      </c>
    </row>
    <row r="22" spans="1:14" s="3" customFormat="1" ht="15.75" customHeight="1">
      <c r="A22" s="47"/>
      <c r="B22" s="173"/>
      <c r="C22" s="249"/>
      <c r="D22" s="244"/>
      <c r="E22" s="242"/>
      <c r="F22" s="18"/>
      <c r="G22" s="242"/>
      <c r="H22" s="18"/>
      <c r="I22" s="18"/>
      <c r="J22" s="18">
        <f t="shared" si="0"/>
        <v>0</v>
      </c>
      <c r="K22" s="233">
        <f t="shared" si="1"/>
        <v>0</v>
      </c>
      <c r="L22" s="56">
        <f t="shared" si="2"/>
      </c>
      <c r="M22" s="19"/>
      <c r="N22" s="121" t="str">
        <f t="shared" si="3"/>
        <v> </v>
      </c>
    </row>
    <row r="23" spans="1:14" s="3" customFormat="1" ht="15.75" customHeight="1">
      <c r="A23" s="47"/>
      <c r="B23" s="173"/>
      <c r="C23" s="249"/>
      <c r="D23" s="244"/>
      <c r="E23" s="242"/>
      <c r="F23" s="18"/>
      <c r="G23" s="242"/>
      <c r="H23" s="18"/>
      <c r="I23" s="18"/>
      <c r="J23" s="18">
        <f t="shared" si="0"/>
        <v>0</v>
      </c>
      <c r="K23" s="233">
        <f t="shared" si="1"/>
        <v>0</v>
      </c>
      <c r="L23" s="56">
        <f t="shared" si="2"/>
      </c>
      <c r="M23" s="19"/>
      <c r="N23" s="121" t="str">
        <f t="shared" si="3"/>
        <v> </v>
      </c>
    </row>
    <row r="24" spans="1:14" s="3" customFormat="1" ht="15.75" customHeight="1">
      <c r="A24" s="47"/>
      <c r="B24" s="173"/>
      <c r="C24" s="249"/>
      <c r="D24" s="244"/>
      <c r="E24" s="242"/>
      <c r="F24" s="18"/>
      <c r="G24" s="242"/>
      <c r="H24" s="18"/>
      <c r="I24" s="18"/>
      <c r="J24" s="18">
        <f t="shared" si="0"/>
        <v>0</v>
      </c>
      <c r="K24" s="233">
        <f t="shared" si="1"/>
        <v>0</v>
      </c>
      <c r="L24" s="56">
        <f t="shared" si="2"/>
      </c>
      <c r="M24" s="19"/>
      <c r="N24" s="121" t="str">
        <f t="shared" si="3"/>
        <v> </v>
      </c>
    </row>
    <row r="25" spans="1:14" s="3" customFormat="1" ht="15.75" customHeight="1">
      <c r="A25" s="47"/>
      <c r="B25" s="173"/>
      <c r="C25" s="249"/>
      <c r="D25" s="244"/>
      <c r="E25" s="242"/>
      <c r="F25" s="18"/>
      <c r="G25" s="242"/>
      <c r="H25" s="18"/>
      <c r="I25" s="18"/>
      <c r="J25" s="18">
        <f t="shared" si="0"/>
        <v>0</v>
      </c>
      <c r="K25" s="233">
        <f t="shared" si="1"/>
        <v>0</v>
      </c>
      <c r="L25" s="56">
        <f t="shared" si="2"/>
      </c>
      <c r="M25" s="19"/>
      <c r="N25" s="121" t="str">
        <f t="shared" si="3"/>
        <v> </v>
      </c>
    </row>
    <row r="26" spans="1:14" s="3" customFormat="1" ht="15.75" customHeight="1">
      <c r="A26" s="19"/>
      <c r="B26" s="19"/>
      <c r="C26" s="19"/>
      <c r="D26" s="19"/>
      <c r="E26" s="242"/>
      <c r="F26" s="18"/>
      <c r="G26" s="242"/>
      <c r="H26" s="18"/>
      <c r="I26" s="18"/>
      <c r="J26" s="18">
        <f t="shared" si="0"/>
        <v>0</v>
      </c>
      <c r="K26" s="233">
        <f t="shared" si="1"/>
        <v>0</v>
      </c>
      <c r="L26" s="56">
        <f t="shared" si="2"/>
      </c>
      <c r="M26" s="19"/>
      <c r="N26" s="121" t="str">
        <f t="shared" si="3"/>
        <v> </v>
      </c>
    </row>
    <row r="27" spans="1:14" s="3" customFormat="1" ht="15.75" customHeight="1">
      <c r="A27" s="20" t="s">
        <v>103</v>
      </c>
      <c r="B27" s="21"/>
      <c r="C27" s="21"/>
      <c r="D27" s="19"/>
      <c r="E27" s="49"/>
      <c r="F27" s="18"/>
      <c r="G27" s="18">
        <f>SUM(G7:G26)</f>
        <v>0</v>
      </c>
      <c r="H27" s="18">
        <f>SUM(H7:H26)</f>
        <v>0</v>
      </c>
      <c r="I27" s="18"/>
      <c r="J27" s="18">
        <f>SUM(J7:J26)</f>
        <v>0</v>
      </c>
      <c r="K27" s="233">
        <f t="shared" si="1"/>
        <v>0</v>
      </c>
      <c r="L27" s="56">
        <f t="shared" si="2"/>
      </c>
      <c r="M27" s="19"/>
      <c r="N27" s="121" t="str">
        <f t="shared" si="3"/>
        <v> </v>
      </c>
    </row>
    <row r="28" spans="1:13" ht="15.75" customHeight="1">
      <c r="A28" s="22"/>
      <c r="B28" s="22"/>
      <c r="C28" s="22"/>
      <c r="D28" s="22"/>
      <c r="E28" s="22"/>
      <c r="F28" s="42"/>
      <c r="I28" s="48"/>
      <c r="J28" s="48"/>
      <c r="K28" s="48"/>
      <c r="L28" s="48"/>
      <c r="M28" s="48"/>
    </row>
    <row r="29" spans="1:5" ht="15.75" customHeight="1">
      <c r="A29" s="25"/>
      <c r="B29" s="26"/>
      <c r="C29" s="26"/>
      <c r="D29" s="26"/>
      <c r="E29" s="26"/>
    </row>
  </sheetData>
  <sheetProtection/>
  <mergeCells count="14">
    <mergeCell ref="A1:M1"/>
    <mergeCell ref="A2:M2"/>
    <mergeCell ref="E5:G5"/>
    <mergeCell ref="H5:J5"/>
    <mergeCell ref="A27:B27"/>
    <mergeCell ref="A28:E28"/>
    <mergeCell ref="I28:M28"/>
    <mergeCell ref="A5:A6"/>
    <mergeCell ref="B5:B6"/>
    <mergeCell ref="C5:C6"/>
    <mergeCell ref="D5:D6"/>
    <mergeCell ref="K5:K6"/>
    <mergeCell ref="L5:L6"/>
    <mergeCell ref="M5:M6"/>
  </mergeCells>
  <printOptions horizontalCentered="1"/>
  <pageMargins left="0.9842519685039371" right="0.9842519685039371" top="0.8661417322834646" bottom="0.8661417322834646" header="1.062992125984252" footer="0.3937007874015748"/>
  <pageSetup fitToHeight="0" fitToWidth="1" horizontalDpi="300" verticalDpi="300" orientation="landscape" paperSize="9" scale="97"/>
  <headerFooter scaleWithDoc="0">
    <oddFooter>&amp;L&amp;"宋体,常规"&amp;10产权持有者填表人：
填表日期：&amp;C&amp;"宋体,常规"&amp;10评估人员：&amp;R&amp;"宋体,常规"&amp;10第&amp;"Arial Narrow,常规"&amp;P&amp;"宋体,常规"页，共&amp;"Arial Narrow,常规"&amp;N&amp;"宋体,常规"页</oddFooter>
  </headerFooter>
</worksheet>
</file>

<file path=xl/worksheets/sheet18.xml><?xml version="1.0" encoding="utf-8"?>
<worksheet xmlns="http://schemas.openxmlformats.org/spreadsheetml/2006/main" xmlns:r="http://schemas.openxmlformats.org/officeDocument/2006/relationships">
  <sheetPr>
    <tabColor theme="5"/>
    <pageSetUpPr fitToPage="1"/>
  </sheetPr>
  <dimension ref="A1:O32"/>
  <sheetViews>
    <sheetView workbookViewId="0" topLeftCell="A1">
      <selection activeCell="B22" sqref="B22"/>
    </sheetView>
  </sheetViews>
  <sheetFormatPr defaultColWidth="9.00390625" defaultRowHeight="15.75" customHeight="1"/>
  <cols>
    <col min="1" max="1" width="4.75390625" style="2" customWidth="1"/>
    <col min="2" max="2" width="15.75390625" style="4" customWidth="1"/>
    <col min="3" max="3" width="13.125" style="4" customWidth="1"/>
    <col min="4" max="4" width="4.50390625" style="4" customWidth="1"/>
    <col min="5" max="5" width="5.25390625" style="4" customWidth="1"/>
    <col min="6" max="6" width="10.875" style="252" customWidth="1"/>
    <col min="7" max="7" width="8.375" style="252" customWidth="1"/>
    <col min="8" max="8" width="13.125" style="252" customWidth="1"/>
    <col min="9" max="9" width="9.625" style="4" bestFit="1" customWidth="1"/>
    <col min="10" max="10" width="9.625" style="4" customWidth="1"/>
    <col min="11" max="11" width="11.50390625" style="4" customWidth="1"/>
    <col min="12" max="12" width="8.25390625" style="4" customWidth="1"/>
    <col min="13" max="13" width="7.75390625" style="4" bestFit="1" customWidth="1"/>
    <col min="14" max="14" width="11.625" style="4" customWidth="1"/>
    <col min="15" max="15" width="9.00390625" style="119" customWidth="1"/>
    <col min="16" max="16384" width="9.00390625" style="4" customWidth="1"/>
  </cols>
  <sheetData>
    <row r="1" spans="1:15" s="1" customFormat="1" ht="30" customHeight="1">
      <c r="A1" s="5" t="s">
        <v>165</v>
      </c>
      <c r="B1" s="5"/>
      <c r="C1" s="5"/>
      <c r="D1" s="5"/>
      <c r="E1" s="5"/>
      <c r="F1" s="5"/>
      <c r="G1" s="5"/>
      <c r="H1" s="5"/>
      <c r="I1" s="5"/>
      <c r="J1" s="5"/>
      <c r="K1" s="5"/>
      <c r="L1" s="5"/>
      <c r="M1" s="5"/>
      <c r="N1" s="5"/>
      <c r="O1" s="120"/>
    </row>
    <row r="2" spans="1:15" s="3" customFormat="1" ht="13.5" customHeight="1">
      <c r="A2" s="7" t="e">
        <f>#REF!</f>
        <v>#REF!</v>
      </c>
      <c r="B2" s="7"/>
      <c r="C2" s="7"/>
      <c r="D2" s="7"/>
      <c r="E2" s="7"/>
      <c r="F2" s="7"/>
      <c r="G2" s="7"/>
      <c r="H2" s="7"/>
      <c r="I2" s="7"/>
      <c r="J2" s="7"/>
      <c r="K2" s="7"/>
      <c r="L2" s="7"/>
      <c r="M2" s="7"/>
      <c r="N2" s="7"/>
      <c r="O2" s="121"/>
    </row>
    <row r="3" spans="1:15" s="3" customFormat="1" ht="13.5" customHeight="1">
      <c r="A3" s="7"/>
      <c r="B3" s="7"/>
      <c r="C3" s="7"/>
      <c r="D3" s="7"/>
      <c r="E3" s="7"/>
      <c r="F3" s="7"/>
      <c r="G3" s="7"/>
      <c r="H3" s="7"/>
      <c r="I3" s="7"/>
      <c r="J3" s="7"/>
      <c r="K3" s="7"/>
      <c r="L3" s="7"/>
      <c r="M3" s="7"/>
      <c r="N3" s="53" t="s">
        <v>166</v>
      </c>
      <c r="O3" s="121"/>
    </row>
    <row r="4" spans="1:14" ht="15.75" customHeight="1">
      <c r="A4" s="42" t="e">
        <f>#REF!</f>
        <v>#REF!</v>
      </c>
      <c r="N4" s="11" t="s">
        <v>35</v>
      </c>
    </row>
    <row r="5" spans="1:15" s="2" customFormat="1" ht="15.75" customHeight="1">
      <c r="A5" s="12" t="s">
        <v>115</v>
      </c>
      <c r="B5" s="12" t="s">
        <v>156</v>
      </c>
      <c r="C5" s="166" t="s">
        <v>157</v>
      </c>
      <c r="D5" s="151" t="s">
        <v>158</v>
      </c>
      <c r="E5" s="151" t="s">
        <v>167</v>
      </c>
      <c r="F5" s="12" t="s">
        <v>38</v>
      </c>
      <c r="G5" s="12"/>
      <c r="H5" s="12"/>
      <c r="I5" s="12" t="s">
        <v>39</v>
      </c>
      <c r="J5" s="12"/>
      <c r="K5" s="38"/>
      <c r="L5" s="166" t="s">
        <v>40</v>
      </c>
      <c r="M5" s="12" t="s">
        <v>41</v>
      </c>
      <c r="N5" s="12" t="s">
        <v>42</v>
      </c>
      <c r="O5" s="122"/>
    </row>
    <row r="6" spans="1:15" s="2" customFormat="1" ht="15.75" customHeight="1">
      <c r="A6" s="38"/>
      <c r="B6" s="38"/>
      <c r="C6" s="167"/>
      <c r="D6" s="204"/>
      <c r="E6" s="153"/>
      <c r="F6" s="12" t="s">
        <v>159</v>
      </c>
      <c r="G6" s="12" t="s">
        <v>160</v>
      </c>
      <c r="H6" s="12" t="s">
        <v>161</v>
      </c>
      <c r="I6" s="12" t="s">
        <v>162</v>
      </c>
      <c r="J6" s="12" t="s">
        <v>163</v>
      </c>
      <c r="K6" s="12" t="s">
        <v>161</v>
      </c>
      <c r="L6" s="169"/>
      <c r="M6" s="38"/>
      <c r="N6" s="38"/>
      <c r="O6" s="122"/>
    </row>
    <row r="7" spans="1:15" s="100" customFormat="1" ht="15.75" customHeight="1">
      <c r="A7" s="47" t="s">
        <v>164</v>
      </c>
      <c r="B7" s="173"/>
      <c r="C7" s="249"/>
      <c r="D7" s="244"/>
      <c r="E7" s="244"/>
      <c r="F7" s="242"/>
      <c r="G7" s="18"/>
      <c r="H7" s="242"/>
      <c r="I7" s="242"/>
      <c r="J7" s="18"/>
      <c r="K7" s="18">
        <f aca="true" t="shared" si="0" ref="K7:K29">I7*J7</f>
        <v>0</v>
      </c>
      <c r="L7" s="233">
        <f>K7-H7</f>
        <v>0</v>
      </c>
      <c r="M7" s="56">
        <f>IF(H7=0,"",L7/H7*100)</f>
      </c>
      <c r="N7" s="19"/>
      <c r="O7" s="253" t="str">
        <f>IF(H7=0," ",IF(M7&gt;=50,"过大",IF(M7&lt;=-50,"过小",IF(50&gt;M7&gt;-50,""))))</f>
        <v> </v>
      </c>
    </row>
    <row r="8" spans="1:15" s="100" customFormat="1" ht="15.75" customHeight="1">
      <c r="A8" s="47" t="s">
        <v>168</v>
      </c>
      <c r="B8" s="173"/>
      <c r="C8" s="249"/>
      <c r="D8" s="244"/>
      <c r="E8" s="244"/>
      <c r="F8" s="242"/>
      <c r="G8" s="18"/>
      <c r="H8" s="242"/>
      <c r="I8" s="242"/>
      <c r="J8" s="18"/>
      <c r="K8" s="18">
        <f t="shared" si="0"/>
        <v>0</v>
      </c>
      <c r="L8" s="233">
        <f aca="true" t="shared" si="1" ref="L8:L30">K8-H8</f>
        <v>0</v>
      </c>
      <c r="M8" s="56"/>
      <c r="N8" s="19"/>
      <c r="O8" s="253" t="str">
        <f aca="true" t="shared" si="2" ref="O8:O30">IF(H8=0," ",IF(M8&gt;=50,"过大",IF(M8&lt;=-50,"过小",IF(50&gt;M8&gt;-50,""))))</f>
        <v> </v>
      </c>
    </row>
    <row r="9" spans="1:15" s="100" customFormat="1" ht="15.75" customHeight="1">
      <c r="A9" s="47" t="s">
        <v>169</v>
      </c>
      <c r="B9" s="173"/>
      <c r="C9" s="249"/>
      <c r="D9" s="244"/>
      <c r="E9" s="244"/>
      <c r="F9" s="242"/>
      <c r="G9" s="18"/>
      <c r="H9" s="242"/>
      <c r="I9" s="242"/>
      <c r="J9" s="18"/>
      <c r="K9" s="18">
        <f t="shared" si="0"/>
        <v>0</v>
      </c>
      <c r="L9" s="233">
        <f t="shared" si="1"/>
        <v>0</v>
      </c>
      <c r="M9" s="56"/>
      <c r="N9" s="19"/>
      <c r="O9" s="253" t="str">
        <f t="shared" si="2"/>
        <v> </v>
      </c>
    </row>
    <row r="10" spans="1:15" s="100" customFormat="1" ht="15.75" customHeight="1">
      <c r="A10" s="47" t="s">
        <v>170</v>
      </c>
      <c r="B10" s="173"/>
      <c r="C10" s="249"/>
      <c r="D10" s="244"/>
      <c r="E10" s="244"/>
      <c r="F10" s="242"/>
      <c r="G10" s="18"/>
      <c r="H10" s="242"/>
      <c r="I10" s="242"/>
      <c r="J10" s="18"/>
      <c r="K10" s="18">
        <f t="shared" si="0"/>
        <v>0</v>
      </c>
      <c r="L10" s="233">
        <f t="shared" si="1"/>
        <v>0</v>
      </c>
      <c r="M10" s="56"/>
      <c r="N10" s="19"/>
      <c r="O10" s="253" t="str">
        <f t="shared" si="2"/>
        <v> </v>
      </c>
    </row>
    <row r="11" spans="1:15" s="100" customFormat="1" ht="15.75" customHeight="1">
      <c r="A11" s="47" t="s">
        <v>171</v>
      </c>
      <c r="B11" s="173"/>
      <c r="C11" s="249"/>
      <c r="D11" s="244"/>
      <c r="E11" s="244"/>
      <c r="F11" s="242"/>
      <c r="G11" s="18"/>
      <c r="H11" s="242"/>
      <c r="I11" s="242"/>
      <c r="J11" s="18"/>
      <c r="K11" s="18">
        <f t="shared" si="0"/>
        <v>0</v>
      </c>
      <c r="L11" s="233">
        <f t="shared" si="1"/>
        <v>0</v>
      </c>
      <c r="M11" s="56"/>
      <c r="N11" s="19"/>
      <c r="O11" s="253" t="str">
        <f t="shared" si="2"/>
        <v> </v>
      </c>
    </row>
    <row r="12" spans="1:15" s="100" customFormat="1" ht="15.75" customHeight="1">
      <c r="A12" s="47" t="s">
        <v>172</v>
      </c>
      <c r="B12" s="173"/>
      <c r="C12" s="249"/>
      <c r="D12" s="244"/>
      <c r="E12" s="244"/>
      <c r="F12" s="242"/>
      <c r="G12" s="18"/>
      <c r="H12" s="242"/>
      <c r="I12" s="242"/>
      <c r="J12" s="18"/>
      <c r="K12" s="18">
        <f t="shared" si="0"/>
        <v>0</v>
      </c>
      <c r="L12" s="233">
        <f t="shared" si="1"/>
        <v>0</v>
      </c>
      <c r="M12" s="56"/>
      <c r="N12" s="19"/>
      <c r="O12" s="253" t="str">
        <f t="shared" si="2"/>
        <v> </v>
      </c>
    </row>
    <row r="13" spans="1:15" s="100" customFormat="1" ht="15.75" customHeight="1">
      <c r="A13" s="47" t="s">
        <v>173</v>
      </c>
      <c r="B13" s="173"/>
      <c r="C13" s="249"/>
      <c r="D13" s="244"/>
      <c r="E13" s="244"/>
      <c r="F13" s="242"/>
      <c r="G13" s="18"/>
      <c r="H13" s="242"/>
      <c r="I13" s="242"/>
      <c r="J13" s="18"/>
      <c r="K13" s="18">
        <f t="shared" si="0"/>
        <v>0</v>
      </c>
      <c r="L13" s="233">
        <f t="shared" si="1"/>
        <v>0</v>
      </c>
      <c r="M13" s="56"/>
      <c r="N13" s="19"/>
      <c r="O13" s="253" t="str">
        <f t="shared" si="2"/>
        <v> </v>
      </c>
    </row>
    <row r="14" spans="1:15" s="100" customFormat="1" ht="15.75" customHeight="1">
      <c r="A14" s="47" t="s">
        <v>174</v>
      </c>
      <c r="B14" s="173"/>
      <c r="C14" s="249"/>
      <c r="D14" s="244"/>
      <c r="E14" s="244"/>
      <c r="F14" s="242"/>
      <c r="G14" s="18"/>
      <c r="H14" s="242"/>
      <c r="I14" s="242"/>
      <c r="J14" s="18"/>
      <c r="K14" s="18">
        <f t="shared" si="0"/>
        <v>0</v>
      </c>
      <c r="L14" s="233">
        <f t="shared" si="1"/>
        <v>0</v>
      </c>
      <c r="M14" s="56"/>
      <c r="N14" s="19"/>
      <c r="O14" s="253" t="str">
        <f t="shared" si="2"/>
        <v> </v>
      </c>
    </row>
    <row r="15" spans="1:15" s="100" customFormat="1" ht="15.75" customHeight="1">
      <c r="A15" s="47" t="s">
        <v>175</v>
      </c>
      <c r="B15" s="173"/>
      <c r="C15" s="249"/>
      <c r="D15" s="244"/>
      <c r="E15" s="244"/>
      <c r="F15" s="242"/>
      <c r="G15" s="18"/>
      <c r="H15" s="242"/>
      <c r="I15" s="242"/>
      <c r="J15" s="18"/>
      <c r="K15" s="18">
        <f t="shared" si="0"/>
        <v>0</v>
      </c>
      <c r="L15" s="233">
        <f t="shared" si="1"/>
        <v>0</v>
      </c>
      <c r="M15" s="56"/>
      <c r="N15" s="19"/>
      <c r="O15" s="253" t="str">
        <f t="shared" si="2"/>
        <v> </v>
      </c>
    </row>
    <row r="16" spans="1:15" s="100" customFormat="1" ht="15.75" customHeight="1">
      <c r="A16" s="47" t="s">
        <v>176</v>
      </c>
      <c r="B16" s="173"/>
      <c r="C16" s="249"/>
      <c r="D16" s="244"/>
      <c r="E16" s="244"/>
      <c r="F16" s="242"/>
      <c r="G16" s="18"/>
      <c r="H16" s="242"/>
      <c r="I16" s="242"/>
      <c r="J16" s="18"/>
      <c r="K16" s="18">
        <f t="shared" si="0"/>
        <v>0</v>
      </c>
      <c r="L16" s="233">
        <f t="shared" si="1"/>
        <v>0</v>
      </c>
      <c r="M16" s="56"/>
      <c r="N16" s="19"/>
      <c r="O16" s="253" t="str">
        <f t="shared" si="2"/>
        <v> </v>
      </c>
    </row>
    <row r="17" spans="1:15" s="100" customFormat="1" ht="15.75" customHeight="1">
      <c r="A17" s="47" t="s">
        <v>177</v>
      </c>
      <c r="B17" s="173"/>
      <c r="C17" s="249"/>
      <c r="D17" s="244"/>
      <c r="E17" s="244"/>
      <c r="F17" s="242"/>
      <c r="G17" s="18"/>
      <c r="H17" s="242"/>
      <c r="I17" s="242"/>
      <c r="J17" s="18"/>
      <c r="K17" s="18">
        <f t="shared" si="0"/>
        <v>0</v>
      </c>
      <c r="L17" s="233">
        <f t="shared" si="1"/>
        <v>0</v>
      </c>
      <c r="M17" s="56"/>
      <c r="N17" s="19"/>
      <c r="O17" s="253" t="str">
        <f t="shared" si="2"/>
        <v> </v>
      </c>
    </row>
    <row r="18" spans="1:15" s="100" customFormat="1" ht="15.75" customHeight="1">
      <c r="A18" s="47" t="s">
        <v>178</v>
      </c>
      <c r="B18" s="173"/>
      <c r="C18" s="249"/>
      <c r="D18" s="244"/>
      <c r="E18" s="244"/>
      <c r="F18" s="242"/>
      <c r="G18" s="18"/>
      <c r="H18" s="242"/>
      <c r="I18" s="242"/>
      <c r="J18" s="18"/>
      <c r="K18" s="18">
        <f t="shared" si="0"/>
        <v>0</v>
      </c>
      <c r="L18" s="233">
        <f t="shared" si="1"/>
        <v>0</v>
      </c>
      <c r="M18" s="56"/>
      <c r="N18" s="19"/>
      <c r="O18" s="253" t="str">
        <f t="shared" si="2"/>
        <v> </v>
      </c>
    </row>
    <row r="19" spans="1:15" s="100" customFormat="1" ht="15.75" customHeight="1">
      <c r="A19" s="47" t="s">
        <v>179</v>
      </c>
      <c r="B19" s="173"/>
      <c r="C19" s="249"/>
      <c r="D19" s="244"/>
      <c r="E19" s="244"/>
      <c r="F19" s="242"/>
      <c r="G19" s="18"/>
      <c r="H19" s="242"/>
      <c r="I19" s="242"/>
      <c r="J19" s="18"/>
      <c r="K19" s="18">
        <f t="shared" si="0"/>
        <v>0</v>
      </c>
      <c r="L19" s="233">
        <f t="shared" si="1"/>
        <v>0</v>
      </c>
      <c r="M19" s="56"/>
      <c r="N19" s="19"/>
      <c r="O19" s="253" t="str">
        <f t="shared" si="2"/>
        <v> </v>
      </c>
    </row>
    <row r="20" spans="1:15" s="100" customFormat="1" ht="15.75" customHeight="1">
      <c r="A20" s="47" t="s">
        <v>180</v>
      </c>
      <c r="B20" s="173"/>
      <c r="C20" s="249"/>
      <c r="D20" s="244"/>
      <c r="E20" s="244"/>
      <c r="F20" s="242"/>
      <c r="G20" s="18"/>
      <c r="H20" s="242"/>
      <c r="I20" s="242"/>
      <c r="J20" s="18"/>
      <c r="K20" s="18">
        <f t="shared" si="0"/>
        <v>0</v>
      </c>
      <c r="L20" s="233">
        <f t="shared" si="1"/>
        <v>0</v>
      </c>
      <c r="M20" s="56"/>
      <c r="N20" s="19"/>
      <c r="O20" s="253" t="str">
        <f t="shared" si="2"/>
        <v> </v>
      </c>
    </row>
    <row r="21" spans="1:15" s="100" customFormat="1" ht="15.75" customHeight="1">
      <c r="A21" s="47" t="s">
        <v>181</v>
      </c>
      <c r="B21" s="173"/>
      <c r="C21" s="249"/>
      <c r="D21" s="244"/>
      <c r="E21" s="244"/>
      <c r="F21" s="242"/>
      <c r="G21" s="18"/>
      <c r="H21" s="242"/>
      <c r="I21" s="242"/>
      <c r="J21" s="18"/>
      <c r="K21" s="18">
        <f t="shared" si="0"/>
        <v>0</v>
      </c>
      <c r="L21" s="233">
        <f t="shared" si="1"/>
        <v>0</v>
      </c>
      <c r="M21" s="56"/>
      <c r="N21" s="19"/>
      <c r="O21" s="253" t="str">
        <f t="shared" si="2"/>
        <v> </v>
      </c>
    </row>
    <row r="22" spans="1:15" s="100" customFormat="1" ht="15.75" customHeight="1">
      <c r="A22" s="47" t="s">
        <v>182</v>
      </c>
      <c r="B22" s="173"/>
      <c r="C22" s="249"/>
      <c r="D22" s="244"/>
      <c r="E22" s="244"/>
      <c r="F22" s="242"/>
      <c r="G22" s="18"/>
      <c r="H22" s="242"/>
      <c r="I22" s="242"/>
      <c r="J22" s="18"/>
      <c r="K22" s="18">
        <f t="shared" si="0"/>
        <v>0</v>
      </c>
      <c r="L22" s="233">
        <f t="shared" si="1"/>
        <v>0</v>
      </c>
      <c r="M22" s="56"/>
      <c r="N22" s="19"/>
      <c r="O22" s="253" t="str">
        <f t="shared" si="2"/>
        <v> </v>
      </c>
    </row>
    <row r="23" spans="1:15" s="100" customFormat="1" ht="15.75" customHeight="1">
      <c r="A23" s="47" t="s">
        <v>183</v>
      </c>
      <c r="B23" s="173"/>
      <c r="C23" s="249"/>
      <c r="D23" s="244"/>
      <c r="E23" s="244"/>
      <c r="F23" s="242"/>
      <c r="G23" s="18"/>
      <c r="H23" s="242"/>
      <c r="I23" s="242"/>
      <c r="J23" s="18"/>
      <c r="K23" s="18">
        <f t="shared" si="0"/>
        <v>0</v>
      </c>
      <c r="L23" s="233">
        <f t="shared" si="1"/>
        <v>0</v>
      </c>
      <c r="M23" s="56"/>
      <c r="N23" s="19"/>
      <c r="O23" s="253" t="str">
        <f t="shared" si="2"/>
        <v> </v>
      </c>
    </row>
    <row r="24" spans="1:15" s="100" customFormat="1" ht="15.75" customHeight="1">
      <c r="A24" s="47" t="s">
        <v>184</v>
      </c>
      <c r="B24" s="173"/>
      <c r="C24" s="249"/>
      <c r="D24" s="244"/>
      <c r="E24" s="244"/>
      <c r="F24" s="242"/>
      <c r="G24" s="18"/>
      <c r="H24" s="242"/>
      <c r="I24" s="242"/>
      <c r="J24" s="18"/>
      <c r="K24" s="18">
        <f t="shared" si="0"/>
        <v>0</v>
      </c>
      <c r="L24" s="233">
        <f t="shared" si="1"/>
        <v>0</v>
      </c>
      <c r="M24" s="56"/>
      <c r="N24" s="19"/>
      <c r="O24" s="253" t="str">
        <f t="shared" si="2"/>
        <v> </v>
      </c>
    </row>
    <row r="25" spans="1:15" s="100" customFormat="1" ht="15.75" customHeight="1">
      <c r="A25" s="47" t="s">
        <v>185</v>
      </c>
      <c r="B25" s="173"/>
      <c r="C25" s="249"/>
      <c r="D25" s="244"/>
      <c r="E25" s="244"/>
      <c r="F25" s="242"/>
      <c r="G25" s="18"/>
      <c r="H25" s="242"/>
      <c r="I25" s="242"/>
      <c r="J25" s="18"/>
      <c r="K25" s="18">
        <f t="shared" si="0"/>
        <v>0</v>
      </c>
      <c r="L25" s="233">
        <f t="shared" si="1"/>
        <v>0</v>
      </c>
      <c r="M25" s="56"/>
      <c r="N25" s="19"/>
      <c r="O25" s="253" t="str">
        <f t="shared" si="2"/>
        <v> </v>
      </c>
    </row>
    <row r="26" spans="1:15" s="100" customFormat="1" ht="15.75" customHeight="1">
      <c r="A26" s="47" t="s">
        <v>186</v>
      </c>
      <c r="B26" s="173"/>
      <c r="C26" s="249"/>
      <c r="D26" s="244"/>
      <c r="E26" s="244"/>
      <c r="F26" s="242"/>
      <c r="G26" s="18"/>
      <c r="H26" s="242"/>
      <c r="I26" s="242"/>
      <c r="J26" s="18"/>
      <c r="K26" s="18">
        <f t="shared" si="0"/>
        <v>0</v>
      </c>
      <c r="L26" s="233">
        <f t="shared" si="1"/>
        <v>0</v>
      </c>
      <c r="M26" s="56"/>
      <c r="N26" s="19"/>
      <c r="O26" s="253" t="str">
        <f t="shared" si="2"/>
        <v> </v>
      </c>
    </row>
    <row r="27" spans="1:15" s="100" customFormat="1" ht="15.75" customHeight="1">
      <c r="A27" s="47" t="s">
        <v>187</v>
      </c>
      <c r="B27" s="173"/>
      <c r="C27" s="249"/>
      <c r="D27" s="244"/>
      <c r="E27" s="244"/>
      <c r="F27" s="242"/>
      <c r="G27" s="18"/>
      <c r="H27" s="242"/>
      <c r="I27" s="242"/>
      <c r="J27" s="18"/>
      <c r="K27" s="18">
        <f t="shared" si="0"/>
        <v>0</v>
      </c>
      <c r="L27" s="233">
        <f t="shared" si="1"/>
        <v>0</v>
      </c>
      <c r="M27" s="56"/>
      <c r="N27" s="19"/>
      <c r="O27" s="253" t="str">
        <f t="shared" si="2"/>
        <v> </v>
      </c>
    </row>
    <row r="28" spans="1:15" s="100" customFormat="1" ht="15.75" customHeight="1">
      <c r="A28" s="47" t="s">
        <v>188</v>
      </c>
      <c r="B28" s="173"/>
      <c r="C28" s="249"/>
      <c r="D28" s="244"/>
      <c r="E28" s="244"/>
      <c r="F28" s="242"/>
      <c r="G28" s="18"/>
      <c r="H28" s="242"/>
      <c r="I28" s="242"/>
      <c r="J28" s="18"/>
      <c r="K28" s="18">
        <f t="shared" si="0"/>
        <v>0</v>
      </c>
      <c r="L28" s="233">
        <f t="shared" si="1"/>
        <v>0</v>
      </c>
      <c r="M28" s="56"/>
      <c r="N28" s="19"/>
      <c r="O28" s="253" t="str">
        <f t="shared" si="2"/>
        <v> </v>
      </c>
    </row>
    <row r="29" spans="1:15" s="100" customFormat="1" ht="15.75" customHeight="1">
      <c r="A29" s="47" t="s">
        <v>189</v>
      </c>
      <c r="B29" s="173"/>
      <c r="C29" s="249"/>
      <c r="D29" s="244"/>
      <c r="E29" s="244"/>
      <c r="F29" s="242"/>
      <c r="G29" s="18"/>
      <c r="H29" s="242"/>
      <c r="I29" s="242"/>
      <c r="J29" s="18"/>
      <c r="K29" s="18">
        <f t="shared" si="0"/>
        <v>0</v>
      </c>
      <c r="L29" s="233">
        <f t="shared" si="1"/>
        <v>0</v>
      </c>
      <c r="M29" s="56"/>
      <c r="N29" s="19"/>
      <c r="O29" s="253" t="str">
        <f t="shared" si="2"/>
        <v> </v>
      </c>
    </row>
    <row r="30" spans="1:15" s="3" customFormat="1" ht="15.75" customHeight="1">
      <c r="A30" s="20" t="s">
        <v>190</v>
      </c>
      <c r="B30" s="21"/>
      <c r="C30" s="21"/>
      <c r="D30" s="19"/>
      <c r="E30" s="19"/>
      <c r="F30" s="242"/>
      <c r="G30" s="18"/>
      <c r="H30" s="18">
        <f>SUM(H7:H29)</f>
        <v>0</v>
      </c>
      <c r="I30" s="18">
        <f>SUM(I7:I29)</f>
        <v>0</v>
      </c>
      <c r="J30" s="18"/>
      <c r="K30" s="18">
        <f>SUM(K7:K29)</f>
        <v>0</v>
      </c>
      <c r="L30" s="233">
        <f t="shared" si="1"/>
        <v>0</v>
      </c>
      <c r="M30" s="56">
        <f>IF(H30=0,"",L30/H30*100)</f>
      </c>
      <c r="N30" s="19"/>
      <c r="O30" s="253" t="str">
        <f t="shared" si="2"/>
        <v> </v>
      </c>
    </row>
    <row r="31" spans="1:14" ht="15.75" customHeight="1">
      <c r="A31" s="177"/>
      <c r="B31" s="177"/>
      <c r="C31" s="177"/>
      <c r="D31" s="177"/>
      <c r="E31" s="177"/>
      <c r="F31" s="177"/>
      <c r="G31" s="42"/>
      <c r="H31" s="42"/>
      <c r="J31" s="48"/>
      <c r="K31" s="48"/>
      <c r="L31" s="48"/>
      <c r="M31" s="48"/>
      <c r="N31" s="48"/>
    </row>
    <row r="32" ht="15.75" customHeight="1">
      <c r="A32" s="264"/>
    </row>
  </sheetData>
  <sheetProtection/>
  <mergeCells count="15">
    <mergeCell ref="A1:N1"/>
    <mergeCell ref="A2:N2"/>
    <mergeCell ref="F5:H5"/>
    <mergeCell ref="I5:K5"/>
    <mergeCell ref="A30:B30"/>
    <mergeCell ref="A31:F31"/>
    <mergeCell ref="J31:N31"/>
    <mergeCell ref="A5:A6"/>
    <mergeCell ref="B5:B6"/>
    <mergeCell ref="C5:C6"/>
    <mergeCell ref="D5:D6"/>
    <mergeCell ref="E5:E6"/>
    <mergeCell ref="L5:L6"/>
    <mergeCell ref="M5:M6"/>
    <mergeCell ref="N5:N6"/>
  </mergeCells>
  <printOptions horizontalCentered="1"/>
  <pageMargins left="0.9842519685039371" right="0.9842519685039371" top="0.8661417322834646" bottom="0.8661417322834646" header="1.062992125984252" footer="0.3937007874015748"/>
  <pageSetup fitToHeight="0" fitToWidth="1" horizontalDpi="300" verticalDpi="300" orientation="landscape" paperSize="9" scale="96"/>
  <headerFooter scaleWithDoc="0">
    <oddFooter>&amp;L&amp;"宋体,常规"&amp;10产权持有者填表人：
填表日期：&amp;C&amp;"宋体,常规"&amp;10评估人员：&amp;R&amp;"宋体,常规"&amp;10第&amp;"Arial Narrow,常规" &amp;P &amp;"宋体,常规"页，共&amp;"Arial Narrow,常规" &amp;N &amp;"宋体,常规"页</oddFooter>
  </headerFooter>
  <legacyDrawing r:id="rId2"/>
</worksheet>
</file>

<file path=xl/worksheets/sheet19.xml><?xml version="1.0" encoding="utf-8"?>
<worksheet xmlns="http://schemas.openxmlformats.org/spreadsheetml/2006/main" xmlns:r="http://schemas.openxmlformats.org/officeDocument/2006/relationships">
  <sheetPr>
    <tabColor theme="5"/>
    <pageSetUpPr fitToPage="1"/>
  </sheetPr>
  <dimension ref="A1:O30"/>
  <sheetViews>
    <sheetView workbookViewId="0" topLeftCell="A1">
      <selection activeCell="B22" sqref="B22"/>
    </sheetView>
  </sheetViews>
  <sheetFormatPr defaultColWidth="9.00390625" defaultRowHeight="15.75" customHeight="1"/>
  <cols>
    <col min="1" max="1" width="4.875" style="4" customWidth="1"/>
    <col min="2" max="2" width="13.125" style="4" bestFit="1" customWidth="1"/>
    <col min="3" max="3" width="13.125" style="4" customWidth="1"/>
    <col min="4" max="4" width="4.75390625" style="4" customWidth="1"/>
    <col min="5" max="5" width="9.625" style="4" customWidth="1"/>
    <col min="6" max="6" width="10.625" style="4" customWidth="1"/>
    <col min="7" max="7" width="8.625" style="252" customWidth="1"/>
    <col min="8" max="8" width="11.375" style="4" bestFit="1" customWidth="1"/>
    <col min="9" max="9" width="9.75390625" style="4" customWidth="1"/>
    <col min="10" max="10" width="7.375" style="4" customWidth="1"/>
    <col min="11" max="11" width="12.75390625" style="4" customWidth="1"/>
    <col min="12" max="12" width="8.875" style="4" customWidth="1"/>
    <col min="13" max="13" width="7.75390625" style="4" customWidth="1"/>
    <col min="14" max="14" width="11.875" style="4" customWidth="1"/>
    <col min="15" max="15" width="9.00390625" style="119" customWidth="1"/>
    <col min="16" max="16384" width="9.00390625" style="4" customWidth="1"/>
  </cols>
  <sheetData>
    <row r="1" spans="1:15" s="1" customFormat="1" ht="30" customHeight="1">
      <c r="A1" s="5" t="s">
        <v>191</v>
      </c>
      <c r="B1" s="6"/>
      <c r="C1" s="6"/>
      <c r="D1" s="6"/>
      <c r="E1" s="6"/>
      <c r="F1" s="6"/>
      <c r="G1" s="6"/>
      <c r="H1" s="6"/>
      <c r="I1" s="6"/>
      <c r="J1" s="6"/>
      <c r="K1" s="6"/>
      <c r="L1" s="6"/>
      <c r="M1" s="6"/>
      <c r="N1" s="6"/>
      <c r="O1" s="120"/>
    </row>
    <row r="2" spans="1:15" s="3" customFormat="1" ht="13.5" customHeight="1">
      <c r="A2" s="7" t="e">
        <f>#REF!</f>
        <v>#REF!</v>
      </c>
      <c r="B2" s="7"/>
      <c r="C2" s="7"/>
      <c r="D2" s="7"/>
      <c r="E2" s="7"/>
      <c r="F2" s="7"/>
      <c r="G2" s="8"/>
      <c r="H2" s="8"/>
      <c r="I2" s="8"/>
      <c r="J2" s="8"/>
      <c r="K2" s="8"/>
      <c r="L2" s="8"/>
      <c r="M2" s="8"/>
      <c r="N2" s="8"/>
      <c r="O2" s="121"/>
    </row>
    <row r="3" spans="1:15" s="3" customFormat="1" ht="13.5" customHeight="1">
      <c r="A3" s="7"/>
      <c r="B3" s="7"/>
      <c r="C3" s="7"/>
      <c r="D3" s="7"/>
      <c r="E3" s="7"/>
      <c r="F3" s="7"/>
      <c r="G3" s="8"/>
      <c r="H3" s="8"/>
      <c r="I3" s="8"/>
      <c r="J3" s="8"/>
      <c r="K3" s="8"/>
      <c r="L3" s="8"/>
      <c r="M3" s="8"/>
      <c r="N3" s="9" t="s">
        <v>192</v>
      </c>
      <c r="O3" s="121"/>
    </row>
    <row r="4" spans="1:14" ht="15.75" customHeight="1">
      <c r="A4" s="42" t="e">
        <f>#REF!</f>
        <v>#REF!</v>
      </c>
      <c r="N4" s="11" t="s">
        <v>35</v>
      </c>
    </row>
    <row r="5" spans="1:15" s="2" customFormat="1" ht="15.75" customHeight="1">
      <c r="A5" s="12" t="s">
        <v>115</v>
      </c>
      <c r="B5" s="12" t="s">
        <v>156</v>
      </c>
      <c r="C5" s="166" t="s">
        <v>157</v>
      </c>
      <c r="D5" s="151" t="s">
        <v>158</v>
      </c>
      <c r="E5" s="151" t="s">
        <v>167</v>
      </c>
      <c r="F5" s="12" t="s">
        <v>38</v>
      </c>
      <c r="G5" s="12"/>
      <c r="H5" s="12"/>
      <c r="I5" s="12" t="s">
        <v>39</v>
      </c>
      <c r="J5" s="12"/>
      <c r="K5" s="38"/>
      <c r="L5" s="166" t="s">
        <v>40</v>
      </c>
      <c r="M5" s="12" t="s">
        <v>41</v>
      </c>
      <c r="N5" s="12" t="s">
        <v>42</v>
      </c>
      <c r="O5" s="122"/>
    </row>
    <row r="6" spans="1:15" s="2" customFormat="1" ht="15.75" customHeight="1">
      <c r="A6" s="38"/>
      <c r="B6" s="38"/>
      <c r="C6" s="167"/>
      <c r="D6" s="204"/>
      <c r="E6" s="153"/>
      <c r="F6" s="12" t="s">
        <v>159</v>
      </c>
      <c r="G6" s="12" t="s">
        <v>160</v>
      </c>
      <c r="H6" s="12" t="s">
        <v>161</v>
      </c>
      <c r="I6" s="12" t="s">
        <v>162</v>
      </c>
      <c r="J6" s="12" t="s">
        <v>163</v>
      </c>
      <c r="K6" s="12" t="s">
        <v>161</v>
      </c>
      <c r="L6" s="169"/>
      <c r="M6" s="38"/>
      <c r="N6" s="38"/>
      <c r="O6" s="122"/>
    </row>
    <row r="7" spans="1:15" s="100" customFormat="1" ht="15.75" customHeight="1">
      <c r="A7" s="47" t="s">
        <v>164</v>
      </c>
      <c r="B7" s="173"/>
      <c r="C7" s="249"/>
      <c r="D7" s="244"/>
      <c r="E7" s="244"/>
      <c r="F7" s="242"/>
      <c r="G7" s="18"/>
      <c r="H7" s="242"/>
      <c r="I7" s="18"/>
      <c r="J7" s="18"/>
      <c r="K7" s="18">
        <f>I7*J7</f>
        <v>0</v>
      </c>
      <c r="L7" s="233">
        <f>K7-H7</f>
        <v>0</v>
      </c>
      <c r="M7" s="56">
        <f>IF(H7=0,"",L7/H7*100)</f>
      </c>
      <c r="N7" s="19"/>
      <c r="O7" s="253" t="str">
        <f>IF(H7=0," ",IF(M7&gt;=50,"过大",IF(M7&lt;=-50,"过小",IF(50&gt;M7&gt;-50,""))))</f>
        <v> </v>
      </c>
    </row>
    <row r="8" spans="1:15" s="3" customFormat="1" ht="15.75" customHeight="1">
      <c r="A8" s="14"/>
      <c r="B8" s="15"/>
      <c r="C8" s="15"/>
      <c r="D8" s="19"/>
      <c r="E8" s="19"/>
      <c r="F8" s="242"/>
      <c r="G8" s="18"/>
      <c r="H8" s="242"/>
      <c r="I8" s="18"/>
      <c r="J8" s="18"/>
      <c r="K8" s="18">
        <f aca="true" t="shared" si="0" ref="K8:K27">I8*J8</f>
        <v>0</v>
      </c>
      <c r="L8" s="233">
        <f aca="true" t="shared" si="1" ref="L8:L28">K8-H8</f>
        <v>0</v>
      </c>
      <c r="M8" s="56">
        <f aca="true" t="shared" si="2" ref="M8:M28">IF(H8=0,"",L8/H8*100)</f>
      </c>
      <c r="N8" s="19"/>
      <c r="O8" s="253" t="str">
        <f aca="true" t="shared" si="3" ref="O8:O28">IF(H8=0," ",IF(M8&gt;=50,"过大",IF(M8&lt;=-50,"过小",IF(50&gt;M8&gt;-50,""))))</f>
        <v> </v>
      </c>
    </row>
    <row r="9" spans="1:15" s="3" customFormat="1" ht="15.75" customHeight="1">
      <c r="A9" s="14"/>
      <c r="B9" s="15"/>
      <c r="C9" s="15"/>
      <c r="D9" s="19"/>
      <c r="E9" s="19"/>
      <c r="F9" s="242"/>
      <c r="G9" s="18"/>
      <c r="H9" s="242"/>
      <c r="I9" s="18"/>
      <c r="J9" s="18"/>
      <c r="K9" s="18">
        <f t="shared" si="0"/>
        <v>0</v>
      </c>
      <c r="L9" s="233">
        <f t="shared" si="1"/>
        <v>0</v>
      </c>
      <c r="M9" s="56">
        <f t="shared" si="2"/>
      </c>
      <c r="N9" s="19"/>
      <c r="O9" s="253" t="str">
        <f t="shared" si="3"/>
        <v> </v>
      </c>
    </row>
    <row r="10" spans="1:15" s="3" customFormat="1" ht="15.75" customHeight="1">
      <c r="A10" s="14"/>
      <c r="B10" s="15"/>
      <c r="C10" s="15"/>
      <c r="D10" s="19"/>
      <c r="E10" s="19"/>
      <c r="F10" s="242"/>
      <c r="G10" s="18"/>
      <c r="H10" s="242"/>
      <c r="I10" s="18"/>
      <c r="J10" s="18"/>
      <c r="K10" s="18">
        <f t="shared" si="0"/>
        <v>0</v>
      </c>
      <c r="L10" s="233">
        <f t="shared" si="1"/>
        <v>0</v>
      </c>
      <c r="M10" s="56">
        <f t="shared" si="2"/>
      </c>
      <c r="N10" s="19"/>
      <c r="O10" s="253" t="str">
        <f t="shared" si="3"/>
        <v> </v>
      </c>
    </row>
    <row r="11" spans="1:15" s="3" customFormat="1" ht="15.75" customHeight="1">
      <c r="A11" s="14"/>
      <c r="B11" s="15"/>
      <c r="C11" s="15"/>
      <c r="D11" s="19"/>
      <c r="E11" s="19"/>
      <c r="F11" s="242"/>
      <c r="G11" s="18"/>
      <c r="H11" s="242"/>
      <c r="I11" s="18"/>
      <c r="J11" s="18"/>
      <c r="K11" s="18">
        <f t="shared" si="0"/>
        <v>0</v>
      </c>
      <c r="L11" s="233">
        <f t="shared" si="1"/>
        <v>0</v>
      </c>
      <c r="M11" s="56">
        <f t="shared" si="2"/>
      </c>
      <c r="N11" s="19"/>
      <c r="O11" s="253" t="str">
        <f t="shared" si="3"/>
        <v> </v>
      </c>
    </row>
    <row r="12" spans="1:15" s="3" customFormat="1" ht="15.75" customHeight="1">
      <c r="A12" s="14"/>
      <c r="B12" s="15"/>
      <c r="C12" s="15"/>
      <c r="D12" s="19"/>
      <c r="E12" s="19"/>
      <c r="F12" s="242"/>
      <c r="G12" s="18"/>
      <c r="H12" s="242"/>
      <c r="I12" s="18"/>
      <c r="J12" s="18"/>
      <c r="K12" s="18">
        <f t="shared" si="0"/>
        <v>0</v>
      </c>
      <c r="L12" s="233">
        <f t="shared" si="1"/>
        <v>0</v>
      </c>
      <c r="M12" s="56">
        <f t="shared" si="2"/>
      </c>
      <c r="N12" s="19"/>
      <c r="O12" s="253" t="str">
        <f t="shared" si="3"/>
        <v> </v>
      </c>
    </row>
    <row r="13" spans="1:15" s="3" customFormat="1" ht="15.75" customHeight="1">
      <c r="A13" s="14"/>
      <c r="B13" s="15"/>
      <c r="C13" s="15"/>
      <c r="D13" s="19"/>
      <c r="E13" s="19"/>
      <c r="F13" s="242"/>
      <c r="G13" s="18"/>
      <c r="H13" s="242"/>
      <c r="I13" s="18"/>
      <c r="J13" s="18"/>
      <c r="K13" s="18">
        <f t="shared" si="0"/>
        <v>0</v>
      </c>
      <c r="L13" s="233">
        <f t="shared" si="1"/>
        <v>0</v>
      </c>
      <c r="M13" s="56">
        <f t="shared" si="2"/>
      </c>
      <c r="N13" s="19"/>
      <c r="O13" s="253" t="str">
        <f t="shared" si="3"/>
        <v> </v>
      </c>
    </row>
    <row r="14" spans="1:15" s="3" customFormat="1" ht="15.75" customHeight="1">
      <c r="A14" s="14"/>
      <c r="B14" s="15"/>
      <c r="C14" s="15"/>
      <c r="D14" s="19"/>
      <c r="E14" s="19"/>
      <c r="F14" s="242"/>
      <c r="G14" s="18"/>
      <c r="H14" s="242"/>
      <c r="I14" s="18"/>
      <c r="J14" s="18"/>
      <c r="K14" s="18">
        <f t="shared" si="0"/>
        <v>0</v>
      </c>
      <c r="L14" s="233">
        <f t="shared" si="1"/>
        <v>0</v>
      </c>
      <c r="M14" s="56">
        <f t="shared" si="2"/>
      </c>
      <c r="N14" s="19"/>
      <c r="O14" s="253" t="str">
        <f t="shared" si="3"/>
        <v> </v>
      </c>
    </row>
    <row r="15" spans="1:15" s="3" customFormat="1" ht="15.75" customHeight="1">
      <c r="A15" s="14"/>
      <c r="B15" s="15"/>
      <c r="C15" s="15"/>
      <c r="D15" s="19"/>
      <c r="E15" s="19"/>
      <c r="F15" s="242"/>
      <c r="G15" s="18"/>
      <c r="H15" s="242"/>
      <c r="I15" s="18"/>
      <c r="J15" s="18"/>
      <c r="K15" s="18">
        <f t="shared" si="0"/>
        <v>0</v>
      </c>
      <c r="L15" s="233">
        <f t="shared" si="1"/>
        <v>0</v>
      </c>
      <c r="M15" s="56">
        <f t="shared" si="2"/>
      </c>
      <c r="N15" s="19"/>
      <c r="O15" s="253" t="str">
        <f t="shared" si="3"/>
        <v> </v>
      </c>
    </row>
    <row r="16" spans="1:15" s="3" customFormat="1" ht="15.75" customHeight="1">
      <c r="A16" s="14"/>
      <c r="B16" s="15"/>
      <c r="C16" s="15"/>
      <c r="D16" s="19"/>
      <c r="E16" s="19"/>
      <c r="F16" s="242"/>
      <c r="G16" s="18"/>
      <c r="H16" s="242"/>
      <c r="I16" s="18"/>
      <c r="J16" s="18"/>
      <c r="K16" s="18">
        <f t="shared" si="0"/>
        <v>0</v>
      </c>
      <c r="L16" s="233">
        <f t="shared" si="1"/>
        <v>0</v>
      </c>
      <c r="M16" s="56">
        <f t="shared" si="2"/>
      </c>
      <c r="N16" s="19"/>
      <c r="O16" s="253" t="str">
        <f t="shared" si="3"/>
        <v> </v>
      </c>
    </row>
    <row r="17" spans="1:15" s="3" customFormat="1" ht="15.75" customHeight="1">
      <c r="A17" s="14"/>
      <c r="B17" s="15"/>
      <c r="C17" s="15"/>
      <c r="D17" s="19"/>
      <c r="E17" s="19"/>
      <c r="F17" s="242"/>
      <c r="G17" s="18"/>
      <c r="H17" s="242"/>
      <c r="I17" s="18"/>
      <c r="J17" s="18"/>
      <c r="K17" s="18">
        <f t="shared" si="0"/>
        <v>0</v>
      </c>
      <c r="L17" s="233">
        <f t="shared" si="1"/>
        <v>0</v>
      </c>
      <c r="M17" s="56">
        <f t="shared" si="2"/>
      </c>
      <c r="N17" s="19"/>
      <c r="O17" s="253" t="str">
        <f t="shared" si="3"/>
        <v> </v>
      </c>
    </row>
    <row r="18" spans="1:15" s="3" customFormat="1" ht="15.75" customHeight="1">
      <c r="A18" s="14"/>
      <c r="B18" s="15"/>
      <c r="C18" s="15"/>
      <c r="D18" s="19"/>
      <c r="E18" s="19"/>
      <c r="F18" s="242"/>
      <c r="G18" s="18"/>
      <c r="H18" s="242"/>
      <c r="I18" s="18"/>
      <c r="J18" s="18"/>
      <c r="K18" s="18">
        <f t="shared" si="0"/>
        <v>0</v>
      </c>
      <c r="L18" s="233">
        <f t="shared" si="1"/>
        <v>0</v>
      </c>
      <c r="M18" s="56">
        <f t="shared" si="2"/>
      </c>
      <c r="N18" s="19"/>
      <c r="O18" s="253" t="str">
        <f t="shared" si="3"/>
        <v> </v>
      </c>
    </row>
    <row r="19" spans="1:15" s="3" customFormat="1" ht="15.75" customHeight="1">
      <c r="A19" s="14"/>
      <c r="B19" s="15"/>
      <c r="C19" s="15"/>
      <c r="D19" s="19"/>
      <c r="E19" s="19"/>
      <c r="F19" s="242"/>
      <c r="G19" s="18"/>
      <c r="H19" s="242"/>
      <c r="I19" s="18"/>
      <c r="J19" s="18"/>
      <c r="K19" s="18">
        <f t="shared" si="0"/>
        <v>0</v>
      </c>
      <c r="L19" s="233">
        <f t="shared" si="1"/>
        <v>0</v>
      </c>
      <c r="M19" s="56">
        <f t="shared" si="2"/>
      </c>
      <c r="N19" s="19"/>
      <c r="O19" s="253" t="str">
        <f t="shared" si="3"/>
        <v> </v>
      </c>
    </row>
    <row r="20" spans="1:15" s="3" customFormat="1" ht="15.75" customHeight="1">
      <c r="A20" s="14"/>
      <c r="B20" s="15"/>
      <c r="C20" s="15"/>
      <c r="D20" s="19"/>
      <c r="E20" s="19"/>
      <c r="F20" s="242"/>
      <c r="G20" s="18"/>
      <c r="H20" s="242"/>
      <c r="I20" s="18"/>
      <c r="J20" s="18"/>
      <c r="K20" s="18">
        <f t="shared" si="0"/>
        <v>0</v>
      </c>
      <c r="L20" s="233">
        <f t="shared" si="1"/>
        <v>0</v>
      </c>
      <c r="M20" s="56">
        <f t="shared" si="2"/>
      </c>
      <c r="N20" s="19"/>
      <c r="O20" s="253" t="str">
        <f t="shared" si="3"/>
        <v> </v>
      </c>
    </row>
    <row r="21" spans="1:15" s="3" customFormat="1" ht="15.75" customHeight="1">
      <c r="A21" s="14"/>
      <c r="B21" s="15"/>
      <c r="C21" s="15"/>
      <c r="D21" s="19"/>
      <c r="E21" s="19"/>
      <c r="F21" s="242"/>
      <c r="G21" s="18"/>
      <c r="H21" s="242"/>
      <c r="I21" s="18"/>
      <c r="J21" s="18"/>
      <c r="K21" s="18">
        <f t="shared" si="0"/>
        <v>0</v>
      </c>
      <c r="L21" s="233">
        <f t="shared" si="1"/>
        <v>0</v>
      </c>
      <c r="M21" s="56">
        <f t="shared" si="2"/>
      </c>
      <c r="N21" s="19"/>
      <c r="O21" s="253" t="str">
        <f t="shared" si="3"/>
        <v> </v>
      </c>
    </row>
    <row r="22" spans="1:15" s="3" customFormat="1" ht="15.75" customHeight="1">
      <c r="A22" s="14"/>
      <c r="B22" s="15"/>
      <c r="C22" s="15"/>
      <c r="D22" s="19"/>
      <c r="E22" s="19"/>
      <c r="F22" s="242"/>
      <c r="G22" s="18"/>
      <c r="H22" s="242"/>
      <c r="I22" s="18"/>
      <c r="J22" s="18"/>
      <c r="K22" s="18">
        <f t="shared" si="0"/>
        <v>0</v>
      </c>
      <c r="L22" s="233">
        <f t="shared" si="1"/>
        <v>0</v>
      </c>
      <c r="M22" s="56">
        <f t="shared" si="2"/>
      </c>
      <c r="N22" s="19"/>
      <c r="O22" s="253" t="str">
        <f t="shared" si="3"/>
        <v> </v>
      </c>
    </row>
    <row r="23" spans="1:15" s="3" customFormat="1" ht="15.75" customHeight="1">
      <c r="A23" s="14"/>
      <c r="B23" s="15"/>
      <c r="C23" s="15"/>
      <c r="D23" s="19"/>
      <c r="E23" s="19"/>
      <c r="F23" s="242"/>
      <c r="G23" s="18"/>
      <c r="H23" s="242"/>
      <c r="I23" s="18"/>
      <c r="J23" s="18"/>
      <c r="K23" s="18">
        <f t="shared" si="0"/>
        <v>0</v>
      </c>
      <c r="L23" s="233">
        <f t="shared" si="1"/>
        <v>0</v>
      </c>
      <c r="M23" s="56">
        <f t="shared" si="2"/>
      </c>
      <c r="N23" s="19"/>
      <c r="O23" s="253" t="str">
        <f t="shared" si="3"/>
        <v> </v>
      </c>
    </row>
    <row r="24" spans="1:15" s="3" customFormat="1" ht="15.75" customHeight="1">
      <c r="A24" s="14"/>
      <c r="B24" s="15"/>
      <c r="C24" s="15"/>
      <c r="D24" s="19"/>
      <c r="E24" s="19"/>
      <c r="F24" s="242"/>
      <c r="G24" s="18"/>
      <c r="H24" s="242"/>
      <c r="I24" s="18"/>
      <c r="J24" s="18"/>
      <c r="K24" s="18">
        <f t="shared" si="0"/>
        <v>0</v>
      </c>
      <c r="L24" s="233">
        <f t="shared" si="1"/>
        <v>0</v>
      </c>
      <c r="M24" s="56">
        <f t="shared" si="2"/>
      </c>
      <c r="N24" s="19"/>
      <c r="O24" s="253" t="str">
        <f t="shared" si="3"/>
        <v> </v>
      </c>
    </row>
    <row r="25" spans="1:15" s="3" customFormat="1" ht="15.75" customHeight="1">
      <c r="A25" s="14"/>
      <c r="B25" s="15"/>
      <c r="C25" s="15"/>
      <c r="D25" s="19"/>
      <c r="E25" s="19"/>
      <c r="F25" s="242"/>
      <c r="G25" s="18"/>
      <c r="H25" s="242"/>
      <c r="I25" s="18"/>
      <c r="J25" s="18"/>
      <c r="K25" s="18">
        <f t="shared" si="0"/>
        <v>0</v>
      </c>
      <c r="L25" s="233">
        <f t="shared" si="1"/>
        <v>0</v>
      </c>
      <c r="M25" s="56">
        <f t="shared" si="2"/>
      </c>
      <c r="N25" s="19"/>
      <c r="O25" s="253" t="str">
        <f t="shared" si="3"/>
        <v> </v>
      </c>
    </row>
    <row r="26" spans="1:15" s="3" customFormat="1" ht="15.75" customHeight="1">
      <c r="A26" s="14"/>
      <c r="B26" s="15"/>
      <c r="C26" s="15"/>
      <c r="D26" s="19"/>
      <c r="E26" s="19"/>
      <c r="F26" s="242"/>
      <c r="G26" s="18"/>
      <c r="H26" s="242"/>
      <c r="I26" s="18"/>
      <c r="J26" s="18"/>
      <c r="K26" s="18">
        <f t="shared" si="0"/>
        <v>0</v>
      </c>
      <c r="L26" s="233">
        <f t="shared" si="1"/>
        <v>0</v>
      </c>
      <c r="M26" s="56">
        <f t="shared" si="2"/>
      </c>
      <c r="N26" s="19"/>
      <c r="O26" s="253" t="str">
        <f t="shared" si="3"/>
        <v> </v>
      </c>
    </row>
    <row r="27" spans="1:15" s="3" customFormat="1" ht="15.75" customHeight="1">
      <c r="A27" s="14"/>
      <c r="B27" s="15"/>
      <c r="C27" s="15"/>
      <c r="D27" s="19"/>
      <c r="E27" s="19"/>
      <c r="F27" s="242"/>
      <c r="G27" s="18"/>
      <c r="H27" s="242"/>
      <c r="I27" s="18"/>
      <c r="J27" s="18"/>
      <c r="K27" s="18">
        <f t="shared" si="0"/>
        <v>0</v>
      </c>
      <c r="L27" s="233">
        <f t="shared" si="1"/>
        <v>0</v>
      </c>
      <c r="M27" s="56">
        <f t="shared" si="2"/>
      </c>
      <c r="N27" s="19"/>
      <c r="O27" s="253" t="str">
        <f t="shared" si="3"/>
        <v> </v>
      </c>
    </row>
    <row r="28" spans="1:15" s="3" customFormat="1" ht="15.75" customHeight="1">
      <c r="A28" s="20" t="s">
        <v>190</v>
      </c>
      <c r="B28" s="21"/>
      <c r="C28" s="21"/>
      <c r="D28" s="19"/>
      <c r="E28" s="19"/>
      <c r="F28" s="242"/>
      <c r="G28" s="18"/>
      <c r="H28" s="18">
        <f>SUM(H7:H27)</f>
        <v>0</v>
      </c>
      <c r="I28" s="18">
        <f>SUM(I7:I27)</f>
        <v>0</v>
      </c>
      <c r="J28" s="18"/>
      <c r="K28" s="18">
        <f>SUM(K7:K27)</f>
        <v>0</v>
      </c>
      <c r="L28" s="233">
        <f t="shared" si="1"/>
        <v>0</v>
      </c>
      <c r="M28" s="56">
        <f t="shared" si="2"/>
      </c>
      <c r="N28" s="19"/>
      <c r="O28" s="253" t="str">
        <f t="shared" si="3"/>
        <v> </v>
      </c>
    </row>
    <row r="29" spans="1:14" ht="15.75" customHeight="1">
      <c r="A29" s="235"/>
      <c r="B29" s="235"/>
      <c r="C29" s="235"/>
      <c r="D29" s="235"/>
      <c r="E29" s="235"/>
      <c r="F29" s="252"/>
      <c r="G29" s="42"/>
      <c r="H29" s="42"/>
      <c r="J29" s="48"/>
      <c r="K29" s="48"/>
      <c r="L29" s="48"/>
      <c r="M29" s="48"/>
      <c r="N29" s="48"/>
    </row>
    <row r="30" spans="1:8" ht="15.75" customHeight="1">
      <c r="A30" s="264"/>
      <c r="F30" s="252"/>
      <c r="H30" s="252"/>
    </row>
  </sheetData>
  <sheetProtection/>
  <mergeCells count="15">
    <mergeCell ref="A1:N1"/>
    <mergeCell ref="A2:N2"/>
    <mergeCell ref="F5:H5"/>
    <mergeCell ref="I5:K5"/>
    <mergeCell ref="A28:B28"/>
    <mergeCell ref="A29:E29"/>
    <mergeCell ref="J29:N29"/>
    <mergeCell ref="A5:A6"/>
    <mergeCell ref="B5:B6"/>
    <mergeCell ref="C5:C6"/>
    <mergeCell ref="D5:D6"/>
    <mergeCell ref="E5:E6"/>
    <mergeCell ref="L5:L6"/>
    <mergeCell ref="M5:M6"/>
    <mergeCell ref="N5:N6"/>
  </mergeCells>
  <printOptions horizontalCentered="1"/>
  <pageMargins left="0.9842519685039371" right="0.9842519685039371" top="0.8661417322834646" bottom="0.8661417322834646" header="1.062992125984252" footer="0.3937007874015748"/>
  <pageSetup fitToHeight="0" fitToWidth="1" horizontalDpi="300" verticalDpi="300" orientation="landscape" paperSize="9" scale="95"/>
  <headerFooter scaleWithDoc="0">
    <oddFooter>&amp;L&amp;"宋体,常规"&amp;10产权持有者填表人：
填表日期：&amp;C&amp;"宋体,常规"&amp;10评估人员：&amp;R&amp;"宋体,常规"&amp;10第&amp;"Arial Narrow,常规" &amp;P &amp;"宋体,常规"页，共&amp;"Arial Narrow,常规" &amp;N &amp;"宋体,常规"页</oddFooter>
  </headerFooter>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Z31"/>
  <sheetViews>
    <sheetView workbookViewId="0" topLeftCell="A1">
      <selection activeCell="B22" sqref="B22"/>
    </sheetView>
  </sheetViews>
  <sheetFormatPr defaultColWidth="9.00390625" defaultRowHeight="15.75"/>
  <cols>
    <col min="1" max="1" width="9.50390625" style="4" customWidth="1"/>
    <col min="2" max="2" width="32.00390625" style="4" customWidth="1"/>
    <col min="3" max="3" width="21.125" style="4" customWidth="1"/>
    <col min="4" max="4" width="19.375" style="4" customWidth="1"/>
    <col min="5" max="5" width="16.125" style="4" customWidth="1"/>
    <col min="6" max="6" width="12.625" style="4" customWidth="1"/>
    <col min="7" max="16384" width="9.00390625" style="4" customWidth="1"/>
  </cols>
  <sheetData>
    <row r="1" spans="1:7" s="1" customFormat="1" ht="30" customHeight="1">
      <c r="A1" s="5" t="s">
        <v>33</v>
      </c>
      <c r="B1" s="5"/>
      <c r="C1" s="5"/>
      <c r="D1" s="5"/>
      <c r="E1" s="5"/>
      <c r="F1" s="5"/>
      <c r="G1" s="5"/>
    </row>
    <row r="2" spans="1:7" s="3" customFormat="1" ht="13.5" customHeight="1">
      <c r="A2" s="7" t="e">
        <f>#REF!</f>
        <v>#REF!</v>
      </c>
      <c r="B2" s="7"/>
      <c r="C2" s="7"/>
      <c r="D2" s="7"/>
      <c r="E2" s="7"/>
      <c r="F2" s="7"/>
      <c r="G2" s="7"/>
    </row>
    <row r="3" spans="1:26" ht="13.5" customHeight="1">
      <c r="A3" s="7"/>
      <c r="B3" s="7"/>
      <c r="C3" s="7"/>
      <c r="D3" s="7"/>
      <c r="E3" s="7"/>
      <c r="F3" s="53" t="s">
        <v>34</v>
      </c>
      <c r="G3" s="53"/>
      <c r="H3" s="3"/>
      <c r="I3" s="3"/>
      <c r="J3" s="3"/>
      <c r="K3" s="3"/>
      <c r="L3" s="3"/>
      <c r="M3" s="3"/>
      <c r="N3" s="3"/>
      <c r="O3" s="3"/>
      <c r="P3" s="3"/>
      <c r="Q3" s="3"/>
      <c r="R3" s="3"/>
      <c r="S3" s="3"/>
      <c r="T3" s="3"/>
      <c r="U3" s="3"/>
      <c r="V3" s="3"/>
      <c r="W3" s="3"/>
      <c r="X3" s="3"/>
      <c r="Y3" s="3"/>
      <c r="Z3" s="3"/>
    </row>
    <row r="4" spans="1:7" ht="15.75" customHeight="1">
      <c r="A4" s="42" t="e">
        <f>#REF!</f>
        <v>#REF!</v>
      </c>
      <c r="F4" s="326" t="s">
        <v>35</v>
      </c>
      <c r="G4" s="326"/>
    </row>
    <row r="5" spans="1:7" s="52" customFormat="1" ht="15.75" customHeight="1">
      <c r="A5" s="55" t="s">
        <v>36</v>
      </c>
      <c r="B5" s="55" t="s">
        <v>37</v>
      </c>
      <c r="C5" s="55" t="s">
        <v>38</v>
      </c>
      <c r="D5" s="55" t="s">
        <v>39</v>
      </c>
      <c r="E5" s="149" t="s">
        <v>40</v>
      </c>
      <c r="F5" s="55" t="s">
        <v>41</v>
      </c>
      <c r="G5" s="12" t="s">
        <v>42</v>
      </c>
    </row>
    <row r="6" spans="1:7" s="3" customFormat="1" ht="15.75" customHeight="1">
      <c r="A6" s="47" t="s">
        <v>43</v>
      </c>
      <c r="B6" s="265" t="s">
        <v>44</v>
      </c>
      <c r="C6" s="17">
        <f>'3-1-1现金'!F30</f>
        <v>0</v>
      </c>
      <c r="D6" s="17">
        <f>'3-1-1现金'!G30</f>
        <v>0</v>
      </c>
      <c r="E6" s="17">
        <f>'3-1-1现金'!H30</f>
        <v>0</v>
      </c>
      <c r="F6" s="327">
        <f>'3-1-1现金'!I30</f>
      </c>
      <c r="G6" s="19"/>
    </row>
    <row r="7" spans="1:7" s="3" customFormat="1" ht="15.75" customHeight="1">
      <c r="A7" s="47" t="s">
        <v>45</v>
      </c>
      <c r="B7" s="266" t="s">
        <v>46</v>
      </c>
      <c r="C7" s="17">
        <f>'3-1-2银行存款'!G30</f>
        <v>0</v>
      </c>
      <c r="D7" s="17">
        <f>'3-1-2银行存款'!H30</f>
        <v>0</v>
      </c>
      <c r="E7" s="17">
        <f>'3-1-2银行存款'!I30</f>
        <v>0</v>
      </c>
      <c r="F7" s="327">
        <f>'3-1-2银行存款'!J30</f>
      </c>
      <c r="G7" s="19"/>
    </row>
    <row r="8" spans="1:7" s="3" customFormat="1" ht="15.75" customHeight="1">
      <c r="A8" s="47" t="s">
        <v>47</v>
      </c>
      <c r="B8" s="266" t="s">
        <v>48</v>
      </c>
      <c r="C8" s="17">
        <f>'3-1-3其他货币资金'!G28</f>
        <v>0</v>
      </c>
      <c r="D8" s="17">
        <f>'3-1-3其他货币资金'!H28</f>
        <v>0</v>
      </c>
      <c r="E8" s="17">
        <f>'3-1-3其他货币资金'!I28</f>
        <v>0</v>
      </c>
      <c r="F8" s="327">
        <f>'3-1-3其他货币资金'!J28</f>
      </c>
      <c r="G8" s="19"/>
    </row>
    <row r="9" spans="1:7" s="63" customFormat="1" ht="15.75" customHeight="1">
      <c r="A9" s="76"/>
      <c r="B9" s="265"/>
      <c r="C9" s="114"/>
      <c r="D9" s="81"/>
      <c r="E9" s="81"/>
      <c r="F9" s="328"/>
      <c r="G9" s="78"/>
    </row>
    <row r="10" spans="1:7" s="63" customFormat="1" ht="15.75" customHeight="1">
      <c r="A10" s="76"/>
      <c r="B10" s="265"/>
      <c r="C10" s="114"/>
      <c r="D10" s="81"/>
      <c r="E10" s="81"/>
      <c r="F10" s="267"/>
      <c r="G10" s="78"/>
    </row>
    <row r="11" spans="1:7" s="63" customFormat="1" ht="15.75" customHeight="1">
      <c r="A11" s="76"/>
      <c r="B11" s="265"/>
      <c r="C11" s="114"/>
      <c r="D11" s="81"/>
      <c r="E11" s="81"/>
      <c r="F11" s="267"/>
      <c r="G11" s="78"/>
    </row>
    <row r="12" spans="1:7" s="63" customFormat="1" ht="15.75" customHeight="1">
      <c r="A12" s="76"/>
      <c r="B12" s="265"/>
      <c r="C12" s="114"/>
      <c r="D12" s="81"/>
      <c r="E12" s="81"/>
      <c r="F12" s="267"/>
      <c r="G12" s="78"/>
    </row>
    <row r="13" spans="1:7" s="63" customFormat="1" ht="15.75" customHeight="1">
      <c r="A13" s="76"/>
      <c r="B13" s="265"/>
      <c r="C13" s="114"/>
      <c r="D13" s="81"/>
      <c r="E13" s="81"/>
      <c r="F13" s="267"/>
      <c r="G13" s="78"/>
    </row>
    <row r="14" spans="1:7" s="63" customFormat="1" ht="15.75" customHeight="1">
      <c r="A14" s="76"/>
      <c r="B14" s="265"/>
      <c r="C14" s="114"/>
      <c r="D14" s="81"/>
      <c r="E14" s="81"/>
      <c r="F14" s="267"/>
      <c r="G14" s="78"/>
    </row>
    <row r="15" spans="1:7" s="63" customFormat="1" ht="15.75" customHeight="1">
      <c r="A15" s="76"/>
      <c r="B15" s="265"/>
      <c r="C15" s="114"/>
      <c r="D15" s="81"/>
      <c r="E15" s="81"/>
      <c r="F15" s="267"/>
      <c r="G15" s="78"/>
    </row>
    <row r="16" spans="1:7" s="63" customFormat="1" ht="15.75" customHeight="1">
      <c r="A16" s="76"/>
      <c r="B16" s="265"/>
      <c r="C16" s="114"/>
      <c r="D16" s="81"/>
      <c r="E16" s="81"/>
      <c r="F16" s="267"/>
      <c r="G16" s="78"/>
    </row>
    <row r="17" spans="1:7" s="63" customFormat="1" ht="15.75" customHeight="1">
      <c r="A17" s="76"/>
      <c r="B17" s="265"/>
      <c r="C17" s="114"/>
      <c r="D17" s="81"/>
      <c r="E17" s="81"/>
      <c r="F17" s="267"/>
      <c r="G17" s="78"/>
    </row>
    <row r="18" spans="1:7" s="63" customFormat="1" ht="15.75" customHeight="1">
      <c r="A18" s="76"/>
      <c r="B18" s="265"/>
      <c r="C18" s="114"/>
      <c r="D18" s="81"/>
      <c r="E18" s="81"/>
      <c r="F18" s="267"/>
      <c r="G18" s="78"/>
    </row>
    <row r="19" spans="1:7" s="63" customFormat="1" ht="15.75" customHeight="1">
      <c r="A19" s="76"/>
      <c r="B19" s="265"/>
      <c r="C19" s="114"/>
      <c r="D19" s="81"/>
      <c r="E19" s="81"/>
      <c r="F19" s="267"/>
      <c r="G19" s="78"/>
    </row>
    <row r="20" spans="1:7" s="3" customFormat="1" ht="15.75" customHeight="1">
      <c r="A20" s="47"/>
      <c r="B20" s="112"/>
      <c r="C20" s="17"/>
      <c r="D20" s="18"/>
      <c r="E20" s="18"/>
      <c r="F20" s="115"/>
      <c r="G20" s="19"/>
    </row>
    <row r="21" spans="1:7" s="3" customFormat="1" ht="15.75" customHeight="1">
      <c r="A21" s="47"/>
      <c r="B21" s="112"/>
      <c r="C21" s="17"/>
      <c r="D21" s="18"/>
      <c r="E21" s="18"/>
      <c r="F21" s="115"/>
      <c r="G21" s="19"/>
    </row>
    <row r="22" spans="1:7" s="3" customFormat="1" ht="15.75" customHeight="1">
      <c r="A22" s="47"/>
      <c r="B22" s="112"/>
      <c r="C22" s="17"/>
      <c r="D22" s="18"/>
      <c r="E22" s="18"/>
      <c r="F22" s="115"/>
      <c r="G22" s="19"/>
    </row>
    <row r="23" spans="1:7" s="3" customFormat="1" ht="15.75" customHeight="1">
      <c r="A23" s="14"/>
      <c r="B23" s="112"/>
      <c r="C23" s="17"/>
      <c r="D23" s="18"/>
      <c r="E23" s="18"/>
      <c r="F23" s="115"/>
      <c r="G23" s="19"/>
    </row>
    <row r="24" spans="1:7" s="3" customFormat="1" ht="15.75" customHeight="1">
      <c r="A24" s="14"/>
      <c r="B24" s="112"/>
      <c r="C24" s="17"/>
      <c r="D24" s="18"/>
      <c r="E24" s="18"/>
      <c r="F24" s="115"/>
      <c r="G24" s="19"/>
    </row>
    <row r="25" spans="1:7" s="3" customFormat="1" ht="15.75" customHeight="1">
      <c r="A25" s="14"/>
      <c r="B25" s="112"/>
      <c r="C25" s="17"/>
      <c r="D25" s="18"/>
      <c r="E25" s="18"/>
      <c r="F25" s="115"/>
      <c r="G25" s="19"/>
    </row>
    <row r="26" spans="1:7" s="3" customFormat="1" ht="15.75" customHeight="1">
      <c r="A26" s="14"/>
      <c r="B26" s="112"/>
      <c r="C26" s="17"/>
      <c r="D26" s="18"/>
      <c r="E26" s="18"/>
      <c r="F26" s="115"/>
      <c r="G26" s="19"/>
    </row>
    <row r="27" spans="1:7" s="3" customFormat="1" ht="15.75" customHeight="1">
      <c r="A27" s="14"/>
      <c r="B27" s="112"/>
      <c r="C27" s="17"/>
      <c r="D27" s="18"/>
      <c r="E27" s="18"/>
      <c r="F27" s="115"/>
      <c r="G27" s="19"/>
    </row>
    <row r="28" spans="1:7" s="3" customFormat="1" ht="15.75" customHeight="1">
      <c r="A28" s="14"/>
      <c r="B28" s="112"/>
      <c r="C28" s="17"/>
      <c r="D28" s="18"/>
      <c r="E28" s="18"/>
      <c r="F28" s="115"/>
      <c r="G28" s="19"/>
    </row>
    <row r="29" spans="1:7" s="3" customFormat="1" ht="15.75" customHeight="1">
      <c r="A29" s="20" t="s">
        <v>49</v>
      </c>
      <c r="B29" s="21"/>
      <c r="C29" s="17">
        <f>SUM(C6:C28)</f>
        <v>0</v>
      </c>
      <c r="D29" s="17">
        <f>SUM(D6:D28)</f>
        <v>0</v>
      </c>
      <c r="E29" s="17">
        <f>SUM(E6:E28)</f>
        <v>0</v>
      </c>
      <c r="F29" s="329">
        <f>IF(C29=0,"",E29/C29*100)</f>
      </c>
      <c r="G29" s="19"/>
    </row>
    <row r="30" spans="1:7" s="3" customFormat="1" ht="15.75" customHeight="1">
      <c r="A30" s="95"/>
      <c r="E30" s="281"/>
      <c r="F30" s="281"/>
      <c r="G30" s="292"/>
    </row>
    <row r="31" ht="15.75" customHeight="1">
      <c r="A31" s="60"/>
    </row>
    <row r="32" ht="15.75" customHeight="1"/>
  </sheetData>
  <sheetProtection/>
  <mergeCells count="5">
    <mergeCell ref="A1:G1"/>
    <mergeCell ref="A2:G2"/>
    <mergeCell ref="F3:G3"/>
    <mergeCell ref="F4:G4"/>
    <mergeCell ref="A29:B29"/>
  </mergeCells>
  <printOptions horizontalCentered="1"/>
  <pageMargins left="0.7874015748031497" right="0.7480314960629921" top="0.8661417322834646" bottom="0.8661417322834646" header="1.062992125984252" footer="0.3937007874015748"/>
  <pageSetup fitToHeight="0" fitToWidth="1" horizontalDpi="600" verticalDpi="600" orientation="landscape" paperSize="9"/>
  <headerFooter scaleWithDoc="0">
    <oddFooter>&amp;L&amp;"宋体,常规"&amp;10产权持有者填表人：
填表日期：&amp;C&amp;"宋体,常规"&amp;10评估人员：&amp;R&amp;"宋体,常规"&amp;10第&amp;"Arial Narrow,常规"&amp;P&amp;"宋体,常规"页，共&amp;"Arial Narrow,常规"&amp;N&amp;"宋体,常规"页</oddFooter>
  </headerFooter>
</worksheet>
</file>

<file path=xl/worksheets/sheet20.xml><?xml version="1.0" encoding="utf-8"?>
<worksheet xmlns="http://schemas.openxmlformats.org/spreadsheetml/2006/main" xmlns:r="http://schemas.openxmlformats.org/officeDocument/2006/relationships">
  <sheetPr>
    <pageSetUpPr fitToPage="1"/>
  </sheetPr>
  <dimension ref="A1:AA30"/>
  <sheetViews>
    <sheetView workbookViewId="0" topLeftCell="A1">
      <selection activeCell="B22" sqref="B22"/>
    </sheetView>
  </sheetViews>
  <sheetFormatPr defaultColWidth="9.00390625" defaultRowHeight="15.75" customHeight="1"/>
  <cols>
    <col min="1" max="1" width="5.75390625" style="4" customWidth="1"/>
    <col min="2" max="3" width="13.625" style="4" customWidth="1"/>
    <col min="4" max="4" width="11.00390625" style="4" customWidth="1"/>
    <col min="5" max="5" width="5.125" style="4" customWidth="1"/>
    <col min="6" max="6" width="10.25390625" style="243" customWidth="1"/>
    <col min="7" max="7" width="6.875" style="243" customWidth="1"/>
    <col min="8" max="8" width="13.125" style="243" bestFit="1" customWidth="1"/>
    <col min="9" max="9" width="7.875" style="4" customWidth="1"/>
    <col min="10" max="10" width="8.50390625" style="243" customWidth="1"/>
    <col min="11" max="11" width="12.25390625" style="243" customWidth="1"/>
    <col min="12" max="12" width="10.00390625" style="243" customWidth="1"/>
    <col min="13" max="13" width="7.00390625" style="243" customWidth="1"/>
    <col min="14" max="14" width="8.125" style="4" customWidth="1"/>
    <col min="15" max="15" width="9.00390625" style="119" customWidth="1"/>
    <col min="16" max="16384" width="9.00390625" style="4" customWidth="1"/>
  </cols>
  <sheetData>
    <row r="1" spans="1:15" s="1" customFormat="1" ht="30" customHeight="1">
      <c r="A1" s="5" t="s">
        <v>193</v>
      </c>
      <c r="B1" s="27"/>
      <c r="C1" s="27"/>
      <c r="D1" s="27"/>
      <c r="E1" s="27"/>
      <c r="F1" s="27"/>
      <c r="G1" s="27"/>
      <c r="H1" s="27"/>
      <c r="I1" s="27"/>
      <c r="J1" s="27"/>
      <c r="K1" s="27"/>
      <c r="L1" s="27"/>
      <c r="M1" s="27"/>
      <c r="N1" s="27"/>
      <c r="O1" s="120"/>
    </row>
    <row r="2" spans="1:27" ht="13.5" customHeight="1">
      <c r="A2" s="7" t="e">
        <f>#REF!</f>
        <v>#REF!</v>
      </c>
      <c r="B2" s="7"/>
      <c r="C2" s="7"/>
      <c r="D2" s="7"/>
      <c r="E2" s="7"/>
      <c r="F2" s="7"/>
      <c r="G2" s="7"/>
      <c r="H2" s="8"/>
      <c r="I2" s="8"/>
      <c r="J2" s="8"/>
      <c r="K2" s="8"/>
      <c r="L2" s="8"/>
      <c r="M2" s="8"/>
      <c r="N2" s="8"/>
      <c r="O2" s="121"/>
      <c r="P2" s="3"/>
      <c r="Q2" s="3"/>
      <c r="R2" s="3"/>
      <c r="S2" s="3"/>
      <c r="T2" s="3"/>
      <c r="U2" s="3"/>
      <c r="V2" s="3"/>
      <c r="W2" s="3"/>
      <c r="X2" s="3"/>
      <c r="Y2" s="3"/>
      <c r="Z2" s="3"/>
      <c r="AA2" s="3"/>
    </row>
    <row r="3" spans="1:27" ht="13.5" customHeight="1">
      <c r="A3" s="7"/>
      <c r="B3" s="7"/>
      <c r="C3" s="7"/>
      <c r="D3" s="7"/>
      <c r="E3" s="7"/>
      <c r="F3" s="7"/>
      <c r="G3" s="7"/>
      <c r="H3" s="8"/>
      <c r="I3" s="8"/>
      <c r="J3" s="8"/>
      <c r="K3" s="8"/>
      <c r="L3" s="8"/>
      <c r="M3" s="9" t="s">
        <v>194</v>
      </c>
      <c r="N3" s="9"/>
      <c r="O3" s="121"/>
      <c r="P3" s="3"/>
      <c r="Q3" s="3"/>
      <c r="R3" s="3"/>
      <c r="S3" s="3"/>
      <c r="T3" s="3"/>
      <c r="U3" s="3"/>
      <c r="V3" s="3"/>
      <c r="W3" s="3"/>
      <c r="X3" s="3"/>
      <c r="Y3" s="3"/>
      <c r="Z3" s="3"/>
      <c r="AA3" s="3"/>
    </row>
    <row r="4" spans="1:14" ht="15.75" customHeight="1">
      <c r="A4" s="42" t="e">
        <f>#REF!</f>
        <v>#REF!</v>
      </c>
      <c r="N4" s="11" t="s">
        <v>35</v>
      </c>
    </row>
    <row r="5" spans="1:15" s="2" customFormat="1" ht="15.75" customHeight="1">
      <c r="A5" s="12" t="s">
        <v>115</v>
      </c>
      <c r="B5" s="12" t="s">
        <v>156</v>
      </c>
      <c r="C5" s="166" t="s">
        <v>157</v>
      </c>
      <c r="D5" s="12" t="s">
        <v>195</v>
      </c>
      <c r="E5" s="125" t="s">
        <v>158</v>
      </c>
      <c r="F5" s="12" t="s">
        <v>38</v>
      </c>
      <c r="G5" s="12"/>
      <c r="H5" s="12"/>
      <c r="I5" s="245" t="s">
        <v>39</v>
      </c>
      <c r="J5" s="245"/>
      <c r="K5" s="245"/>
      <c r="L5" s="247" t="s">
        <v>40</v>
      </c>
      <c r="M5" s="245" t="s">
        <v>41</v>
      </c>
      <c r="N5" s="12" t="s">
        <v>42</v>
      </c>
      <c r="O5" s="122"/>
    </row>
    <row r="6" spans="1:15" s="2" customFormat="1" ht="15.75" customHeight="1">
      <c r="A6" s="38"/>
      <c r="B6" s="38"/>
      <c r="C6" s="167"/>
      <c r="D6" s="38"/>
      <c r="E6" s="262"/>
      <c r="F6" s="12" t="s">
        <v>159</v>
      </c>
      <c r="G6" s="12" t="s">
        <v>160</v>
      </c>
      <c r="H6" s="12" t="s">
        <v>161</v>
      </c>
      <c r="I6" s="161" t="s">
        <v>162</v>
      </c>
      <c r="J6" s="245" t="s">
        <v>163</v>
      </c>
      <c r="K6" s="245" t="s">
        <v>161</v>
      </c>
      <c r="L6" s="263"/>
      <c r="M6" s="246"/>
      <c r="N6" s="38"/>
      <c r="O6" s="122"/>
    </row>
    <row r="7" spans="1:15" s="3" customFormat="1" ht="15.75" customHeight="1">
      <c r="A7" s="47" t="s">
        <v>164</v>
      </c>
      <c r="B7" s="173"/>
      <c r="C7" s="173"/>
      <c r="D7" s="14"/>
      <c r="E7" s="244"/>
      <c r="F7" s="242"/>
      <c r="G7" s="18"/>
      <c r="H7" s="242"/>
      <c r="I7" s="18"/>
      <c r="J7" s="18"/>
      <c r="K7" s="18">
        <f>I7*J7</f>
        <v>0</v>
      </c>
      <c r="L7" s="233">
        <f>K7-H7</f>
        <v>0</v>
      </c>
      <c r="M7" s="56">
        <f>IF(H7=0,"",L7/H7*100)</f>
      </c>
      <c r="N7" s="19"/>
      <c r="O7" s="121" t="str">
        <f>IF(H7=0," ",IF(M7&gt;=50,"过大",IF(M7&lt;=-50,"过小",IF(50&gt;M7&gt;-50,""))))</f>
        <v> </v>
      </c>
    </row>
    <row r="8" spans="1:15" s="3" customFormat="1" ht="15.75" customHeight="1">
      <c r="A8" s="14"/>
      <c r="B8" s="15"/>
      <c r="C8" s="15"/>
      <c r="D8" s="14"/>
      <c r="E8" s="19"/>
      <c r="F8" s="242"/>
      <c r="G8" s="18"/>
      <c r="H8" s="242"/>
      <c r="I8" s="242"/>
      <c r="J8" s="18"/>
      <c r="K8" s="18">
        <f aca="true" t="shared" si="0" ref="K8:K27">I8*J8</f>
        <v>0</v>
      </c>
      <c r="L8" s="233">
        <f aca="true" t="shared" si="1" ref="L8:L28">K8-H8</f>
        <v>0</v>
      </c>
      <c r="M8" s="56">
        <f aca="true" t="shared" si="2" ref="M8:M28">IF(H8=0,"",L8/H8*100)</f>
      </c>
      <c r="N8" s="19"/>
      <c r="O8" s="121" t="str">
        <f aca="true" t="shared" si="3" ref="O8:O28">IF(H8=0," ",IF(M8&gt;=50,"过大",IF(M8&lt;=-50,"过小",IF(50&gt;M8&gt;-50,""))))</f>
        <v> </v>
      </c>
    </row>
    <row r="9" spans="1:15" s="3" customFormat="1" ht="15.75" customHeight="1">
      <c r="A9" s="14"/>
      <c r="B9" s="15"/>
      <c r="C9" s="15"/>
      <c r="D9" s="14"/>
      <c r="E9" s="19"/>
      <c r="F9" s="242"/>
      <c r="G9" s="18"/>
      <c r="H9" s="242"/>
      <c r="I9" s="242"/>
      <c r="J9" s="18"/>
      <c r="K9" s="18">
        <f t="shared" si="0"/>
        <v>0</v>
      </c>
      <c r="L9" s="233">
        <f t="shared" si="1"/>
        <v>0</v>
      </c>
      <c r="M9" s="56">
        <f t="shared" si="2"/>
      </c>
      <c r="N9" s="19"/>
      <c r="O9" s="121" t="str">
        <f t="shared" si="3"/>
        <v> </v>
      </c>
    </row>
    <row r="10" spans="1:15" s="3" customFormat="1" ht="15.75" customHeight="1">
      <c r="A10" s="14"/>
      <c r="B10" s="15"/>
      <c r="C10" s="15"/>
      <c r="D10" s="14"/>
      <c r="E10" s="19"/>
      <c r="F10" s="242"/>
      <c r="G10" s="18"/>
      <c r="H10" s="242"/>
      <c r="I10" s="242"/>
      <c r="J10" s="18"/>
      <c r="K10" s="18">
        <f t="shared" si="0"/>
        <v>0</v>
      </c>
      <c r="L10" s="233">
        <f t="shared" si="1"/>
        <v>0</v>
      </c>
      <c r="M10" s="56">
        <f t="shared" si="2"/>
      </c>
      <c r="N10" s="19"/>
      <c r="O10" s="121" t="str">
        <f t="shared" si="3"/>
        <v> </v>
      </c>
    </row>
    <row r="11" spans="1:15" s="3" customFormat="1" ht="15.75" customHeight="1">
      <c r="A11" s="14"/>
      <c r="B11" s="15"/>
      <c r="C11" s="15"/>
      <c r="D11" s="14"/>
      <c r="E11" s="19"/>
      <c r="F11" s="242"/>
      <c r="G11" s="18"/>
      <c r="H11" s="242"/>
      <c r="I11" s="242"/>
      <c r="J11" s="18"/>
      <c r="K11" s="18">
        <f t="shared" si="0"/>
        <v>0</v>
      </c>
      <c r="L11" s="233">
        <f t="shared" si="1"/>
        <v>0</v>
      </c>
      <c r="M11" s="56">
        <f t="shared" si="2"/>
      </c>
      <c r="N11" s="19"/>
      <c r="O11" s="121" t="str">
        <f t="shared" si="3"/>
        <v> </v>
      </c>
    </row>
    <row r="12" spans="1:15" s="3" customFormat="1" ht="15.75" customHeight="1">
      <c r="A12" s="14"/>
      <c r="B12" s="15"/>
      <c r="C12" s="15"/>
      <c r="D12" s="14"/>
      <c r="E12" s="19"/>
      <c r="F12" s="242"/>
      <c r="G12" s="18"/>
      <c r="H12" s="242"/>
      <c r="I12" s="242"/>
      <c r="J12" s="18"/>
      <c r="K12" s="18">
        <f t="shared" si="0"/>
        <v>0</v>
      </c>
      <c r="L12" s="233">
        <f t="shared" si="1"/>
        <v>0</v>
      </c>
      <c r="M12" s="56">
        <f t="shared" si="2"/>
      </c>
      <c r="N12" s="19"/>
      <c r="O12" s="121" t="str">
        <f t="shared" si="3"/>
        <v> </v>
      </c>
    </row>
    <row r="13" spans="1:15" s="3" customFormat="1" ht="15.75" customHeight="1">
      <c r="A13" s="14"/>
      <c r="B13" s="15"/>
      <c r="C13" s="15"/>
      <c r="D13" s="14"/>
      <c r="E13" s="19"/>
      <c r="F13" s="242"/>
      <c r="G13" s="18"/>
      <c r="H13" s="242"/>
      <c r="I13" s="242"/>
      <c r="J13" s="18"/>
      <c r="K13" s="18">
        <f t="shared" si="0"/>
        <v>0</v>
      </c>
      <c r="L13" s="233">
        <f t="shared" si="1"/>
        <v>0</v>
      </c>
      <c r="M13" s="56">
        <f t="shared" si="2"/>
      </c>
      <c r="N13" s="19"/>
      <c r="O13" s="121" t="str">
        <f t="shared" si="3"/>
        <v> </v>
      </c>
    </row>
    <row r="14" spans="1:15" s="3" customFormat="1" ht="15.75" customHeight="1">
      <c r="A14" s="14"/>
      <c r="B14" s="15"/>
      <c r="C14" s="15"/>
      <c r="D14" s="14"/>
      <c r="E14" s="19"/>
      <c r="F14" s="242"/>
      <c r="G14" s="18"/>
      <c r="H14" s="242"/>
      <c r="I14" s="242"/>
      <c r="J14" s="18"/>
      <c r="K14" s="18">
        <f t="shared" si="0"/>
        <v>0</v>
      </c>
      <c r="L14" s="233">
        <f t="shared" si="1"/>
        <v>0</v>
      </c>
      <c r="M14" s="56">
        <f t="shared" si="2"/>
      </c>
      <c r="N14" s="19"/>
      <c r="O14" s="121" t="str">
        <f t="shared" si="3"/>
        <v> </v>
      </c>
    </row>
    <row r="15" spans="1:15" s="3" customFormat="1" ht="15.75" customHeight="1">
      <c r="A15" s="14"/>
      <c r="B15" s="15"/>
      <c r="C15" s="15"/>
      <c r="D15" s="14"/>
      <c r="E15" s="19"/>
      <c r="F15" s="242"/>
      <c r="G15" s="18"/>
      <c r="H15" s="242"/>
      <c r="I15" s="242"/>
      <c r="J15" s="18"/>
      <c r="K15" s="18">
        <f t="shared" si="0"/>
        <v>0</v>
      </c>
      <c r="L15" s="233">
        <f t="shared" si="1"/>
        <v>0</v>
      </c>
      <c r="M15" s="56">
        <f t="shared" si="2"/>
      </c>
      <c r="N15" s="19"/>
      <c r="O15" s="121" t="str">
        <f t="shared" si="3"/>
        <v> </v>
      </c>
    </row>
    <row r="16" spans="1:15" s="3" customFormat="1" ht="15.75" customHeight="1">
      <c r="A16" s="14"/>
      <c r="B16" s="15"/>
      <c r="C16" s="15"/>
      <c r="D16" s="14"/>
      <c r="E16" s="19"/>
      <c r="F16" s="242"/>
      <c r="G16" s="18"/>
      <c r="H16" s="242"/>
      <c r="I16" s="242"/>
      <c r="J16" s="18"/>
      <c r="K16" s="18">
        <f t="shared" si="0"/>
        <v>0</v>
      </c>
      <c r="L16" s="233">
        <f t="shared" si="1"/>
        <v>0</v>
      </c>
      <c r="M16" s="56">
        <f t="shared" si="2"/>
      </c>
      <c r="N16" s="19"/>
      <c r="O16" s="121" t="str">
        <f t="shared" si="3"/>
        <v> </v>
      </c>
    </row>
    <row r="17" spans="1:15" s="3" customFormat="1" ht="15.75" customHeight="1">
      <c r="A17" s="14"/>
      <c r="B17" s="15"/>
      <c r="C17" s="15"/>
      <c r="D17" s="14"/>
      <c r="E17" s="19"/>
      <c r="F17" s="242"/>
      <c r="G17" s="18"/>
      <c r="H17" s="242"/>
      <c r="I17" s="242"/>
      <c r="J17" s="18"/>
      <c r="K17" s="18">
        <f t="shared" si="0"/>
        <v>0</v>
      </c>
      <c r="L17" s="233">
        <f t="shared" si="1"/>
        <v>0</v>
      </c>
      <c r="M17" s="56">
        <f t="shared" si="2"/>
      </c>
      <c r="N17" s="19"/>
      <c r="O17" s="121" t="str">
        <f t="shared" si="3"/>
        <v> </v>
      </c>
    </row>
    <row r="18" spans="1:15" s="3" customFormat="1" ht="15.75" customHeight="1">
      <c r="A18" s="14"/>
      <c r="B18" s="15"/>
      <c r="C18" s="15"/>
      <c r="D18" s="14"/>
      <c r="E18" s="19"/>
      <c r="F18" s="242"/>
      <c r="G18" s="18"/>
      <c r="H18" s="242"/>
      <c r="I18" s="242"/>
      <c r="J18" s="18"/>
      <c r="K18" s="18">
        <f t="shared" si="0"/>
        <v>0</v>
      </c>
      <c r="L18" s="233">
        <f t="shared" si="1"/>
        <v>0</v>
      </c>
      <c r="M18" s="56">
        <f t="shared" si="2"/>
      </c>
      <c r="N18" s="19"/>
      <c r="O18" s="121" t="str">
        <f t="shared" si="3"/>
        <v> </v>
      </c>
    </row>
    <row r="19" spans="1:15" s="3" customFormat="1" ht="15.75" customHeight="1">
      <c r="A19" s="14"/>
      <c r="B19" s="15"/>
      <c r="C19" s="15"/>
      <c r="D19" s="14"/>
      <c r="E19" s="19"/>
      <c r="F19" s="242"/>
      <c r="G19" s="18"/>
      <c r="H19" s="242"/>
      <c r="I19" s="242"/>
      <c r="J19" s="18"/>
      <c r="K19" s="18">
        <f t="shared" si="0"/>
        <v>0</v>
      </c>
      <c r="L19" s="233">
        <f t="shared" si="1"/>
        <v>0</v>
      </c>
      <c r="M19" s="56">
        <f t="shared" si="2"/>
      </c>
      <c r="N19" s="19"/>
      <c r="O19" s="121" t="str">
        <f t="shared" si="3"/>
        <v> </v>
      </c>
    </row>
    <row r="20" spans="1:15" s="3" customFormat="1" ht="15.75" customHeight="1">
      <c r="A20" s="14"/>
      <c r="B20" s="15"/>
      <c r="C20" s="15"/>
      <c r="D20" s="14"/>
      <c r="E20" s="19"/>
      <c r="F20" s="242"/>
      <c r="G20" s="18"/>
      <c r="H20" s="242"/>
      <c r="I20" s="242"/>
      <c r="J20" s="18"/>
      <c r="K20" s="18">
        <f t="shared" si="0"/>
        <v>0</v>
      </c>
      <c r="L20" s="233">
        <f t="shared" si="1"/>
        <v>0</v>
      </c>
      <c r="M20" s="56">
        <f t="shared" si="2"/>
      </c>
      <c r="N20" s="19"/>
      <c r="O20" s="121" t="str">
        <f t="shared" si="3"/>
        <v> </v>
      </c>
    </row>
    <row r="21" spans="1:15" s="3" customFormat="1" ht="15.75" customHeight="1">
      <c r="A21" s="14"/>
      <c r="B21" s="15"/>
      <c r="C21" s="15"/>
      <c r="D21" s="14"/>
      <c r="E21" s="19"/>
      <c r="F21" s="242"/>
      <c r="G21" s="18"/>
      <c r="H21" s="242"/>
      <c r="I21" s="242"/>
      <c r="J21" s="18"/>
      <c r="K21" s="18">
        <f t="shared" si="0"/>
        <v>0</v>
      </c>
      <c r="L21" s="233">
        <f t="shared" si="1"/>
        <v>0</v>
      </c>
      <c r="M21" s="56">
        <f t="shared" si="2"/>
      </c>
      <c r="N21" s="19"/>
      <c r="O21" s="121" t="str">
        <f t="shared" si="3"/>
        <v> </v>
      </c>
    </row>
    <row r="22" spans="1:15" s="3" customFormat="1" ht="15.75" customHeight="1">
      <c r="A22" s="14"/>
      <c r="B22" s="15"/>
      <c r="C22" s="15"/>
      <c r="D22" s="14"/>
      <c r="E22" s="19"/>
      <c r="F22" s="242"/>
      <c r="G22" s="18"/>
      <c r="H22" s="242"/>
      <c r="I22" s="242"/>
      <c r="J22" s="18"/>
      <c r="K22" s="18">
        <f t="shared" si="0"/>
        <v>0</v>
      </c>
      <c r="L22" s="233">
        <f t="shared" si="1"/>
        <v>0</v>
      </c>
      <c r="M22" s="56">
        <f t="shared" si="2"/>
      </c>
      <c r="N22" s="19"/>
      <c r="O22" s="121" t="str">
        <f t="shared" si="3"/>
        <v> </v>
      </c>
    </row>
    <row r="23" spans="1:15" s="3" customFormat="1" ht="15.75" customHeight="1">
      <c r="A23" s="14"/>
      <c r="B23" s="15"/>
      <c r="C23" s="15"/>
      <c r="D23" s="14"/>
      <c r="E23" s="19"/>
      <c r="F23" s="242"/>
      <c r="G23" s="18"/>
      <c r="H23" s="242"/>
      <c r="I23" s="242"/>
      <c r="J23" s="18"/>
      <c r="K23" s="18">
        <f t="shared" si="0"/>
        <v>0</v>
      </c>
      <c r="L23" s="233">
        <f t="shared" si="1"/>
        <v>0</v>
      </c>
      <c r="M23" s="56">
        <f t="shared" si="2"/>
      </c>
      <c r="N23" s="19"/>
      <c r="O23" s="121" t="str">
        <f t="shared" si="3"/>
        <v> </v>
      </c>
    </row>
    <row r="24" spans="1:15" s="3" customFormat="1" ht="15.75" customHeight="1">
      <c r="A24" s="14"/>
      <c r="B24" s="15"/>
      <c r="C24" s="15"/>
      <c r="D24" s="14"/>
      <c r="E24" s="19"/>
      <c r="F24" s="242"/>
      <c r="G24" s="18"/>
      <c r="H24" s="242"/>
      <c r="I24" s="242"/>
      <c r="J24" s="18"/>
      <c r="K24" s="18">
        <f t="shared" si="0"/>
        <v>0</v>
      </c>
      <c r="L24" s="233">
        <f t="shared" si="1"/>
        <v>0</v>
      </c>
      <c r="M24" s="56">
        <f t="shared" si="2"/>
      </c>
      <c r="N24" s="19"/>
      <c r="O24" s="121" t="str">
        <f t="shared" si="3"/>
        <v> </v>
      </c>
    </row>
    <row r="25" spans="1:15" s="3" customFormat="1" ht="15.75" customHeight="1">
      <c r="A25" s="14"/>
      <c r="B25" s="15"/>
      <c r="C25" s="15"/>
      <c r="D25" s="14"/>
      <c r="E25" s="19"/>
      <c r="F25" s="242"/>
      <c r="G25" s="18"/>
      <c r="H25" s="242"/>
      <c r="I25" s="242"/>
      <c r="J25" s="18"/>
      <c r="K25" s="18">
        <f t="shared" si="0"/>
        <v>0</v>
      </c>
      <c r="L25" s="233">
        <f t="shared" si="1"/>
        <v>0</v>
      </c>
      <c r="M25" s="56">
        <f t="shared" si="2"/>
      </c>
      <c r="N25" s="19"/>
      <c r="O25" s="121" t="str">
        <f t="shared" si="3"/>
        <v> </v>
      </c>
    </row>
    <row r="26" spans="1:15" s="3" customFormat="1" ht="15.75" customHeight="1">
      <c r="A26" s="14"/>
      <c r="B26" s="15"/>
      <c r="C26" s="15"/>
      <c r="D26" s="14"/>
      <c r="E26" s="19"/>
      <c r="F26" s="242"/>
      <c r="G26" s="18"/>
      <c r="H26" s="242"/>
      <c r="I26" s="242"/>
      <c r="J26" s="18"/>
      <c r="K26" s="18">
        <f t="shared" si="0"/>
        <v>0</v>
      </c>
      <c r="L26" s="233">
        <f t="shared" si="1"/>
        <v>0</v>
      </c>
      <c r="M26" s="56">
        <f t="shared" si="2"/>
      </c>
      <c r="N26" s="19"/>
      <c r="O26" s="121" t="str">
        <f t="shared" si="3"/>
        <v> </v>
      </c>
    </row>
    <row r="27" spans="1:15" s="3" customFormat="1" ht="15.75" customHeight="1">
      <c r="A27" s="14"/>
      <c r="B27" s="15"/>
      <c r="C27" s="15"/>
      <c r="D27" s="14"/>
      <c r="E27" s="19"/>
      <c r="F27" s="242"/>
      <c r="G27" s="18"/>
      <c r="H27" s="242"/>
      <c r="I27" s="242"/>
      <c r="J27" s="18"/>
      <c r="K27" s="18">
        <f t="shared" si="0"/>
        <v>0</v>
      </c>
      <c r="L27" s="233">
        <f t="shared" si="1"/>
        <v>0</v>
      </c>
      <c r="M27" s="56">
        <f t="shared" si="2"/>
      </c>
      <c r="N27" s="19"/>
      <c r="O27" s="121" t="str">
        <f t="shared" si="3"/>
        <v> </v>
      </c>
    </row>
    <row r="28" spans="1:15" s="3" customFormat="1" ht="15.75" customHeight="1">
      <c r="A28" s="20" t="s">
        <v>103</v>
      </c>
      <c r="B28" s="21"/>
      <c r="C28" s="21"/>
      <c r="D28" s="14"/>
      <c r="E28" s="19"/>
      <c r="F28" s="49"/>
      <c r="G28" s="18"/>
      <c r="H28" s="18">
        <f>SUM(H7:H27)</f>
        <v>0</v>
      </c>
      <c r="I28" s="18">
        <f>SUM(I7:I27)</f>
        <v>0</v>
      </c>
      <c r="J28" s="18"/>
      <c r="K28" s="18">
        <f>SUM(K7:K27)</f>
        <v>0</v>
      </c>
      <c r="L28" s="233">
        <f t="shared" si="1"/>
        <v>0</v>
      </c>
      <c r="M28" s="56">
        <f t="shared" si="2"/>
      </c>
      <c r="N28" s="19"/>
      <c r="O28" s="121" t="str">
        <f t="shared" si="3"/>
        <v> </v>
      </c>
    </row>
    <row r="29" spans="1:14" ht="15.75" customHeight="1">
      <c r="A29" s="22"/>
      <c r="B29" s="22"/>
      <c r="C29" s="22"/>
      <c r="D29" s="22"/>
      <c r="E29" s="22"/>
      <c r="I29" s="48"/>
      <c r="J29" s="48"/>
      <c r="K29" s="48"/>
      <c r="L29" s="48"/>
      <c r="M29" s="48"/>
      <c r="N29" s="48"/>
    </row>
    <row r="30" spans="1:5" ht="15.75" customHeight="1">
      <c r="A30" s="25"/>
      <c r="B30" s="26"/>
      <c r="C30" s="26"/>
      <c r="D30" s="26"/>
      <c r="E30" s="26"/>
    </row>
  </sheetData>
  <sheetProtection/>
  <mergeCells count="16">
    <mergeCell ref="A1:N1"/>
    <mergeCell ref="A2:N2"/>
    <mergeCell ref="M3:N3"/>
    <mergeCell ref="F5:H5"/>
    <mergeCell ref="I5:K5"/>
    <mergeCell ref="A28:B28"/>
    <mergeCell ref="A29:E29"/>
    <mergeCell ref="I29:N29"/>
    <mergeCell ref="A5:A6"/>
    <mergeCell ref="B5:B6"/>
    <mergeCell ref="C5:C6"/>
    <mergeCell ref="D5:D6"/>
    <mergeCell ref="E5:E6"/>
    <mergeCell ref="L5:L6"/>
    <mergeCell ref="M5:M6"/>
    <mergeCell ref="N5:N6"/>
  </mergeCells>
  <printOptions horizontalCentered="1"/>
  <pageMargins left="0.9842519685039371" right="0.9842519685039371" top="0.8661417322834646" bottom="0.8661417322834646" header="1.062992125984252" footer="0.3937007874015748"/>
  <pageSetup fitToHeight="0" fitToWidth="1" horizontalDpi="300" verticalDpi="300" orientation="landscape" paperSize="9" scale="97"/>
  <headerFooter scaleWithDoc="0">
    <oddFooter>&amp;L&amp;"宋体,常规"&amp;10产权持有者填表人：
填表日期：&amp;C&amp;"宋体,常规"&amp;10评估人员：&amp;R&amp;"宋体,常规"&amp;10第&amp;"Arial Narrow,常规"&amp;P&amp;"宋体,常规"页，共&amp;"Arial Narrow,常规"&amp;N&amp;"宋体,常规"页</oddFooter>
  </headerFooter>
</worksheet>
</file>

<file path=xl/worksheets/sheet21.xml><?xml version="1.0" encoding="utf-8"?>
<worksheet xmlns="http://schemas.openxmlformats.org/spreadsheetml/2006/main" xmlns:r="http://schemas.openxmlformats.org/officeDocument/2006/relationships">
  <sheetPr>
    <pageSetUpPr fitToPage="1"/>
  </sheetPr>
  <dimension ref="A1:Z36"/>
  <sheetViews>
    <sheetView workbookViewId="0" topLeftCell="A1">
      <selection activeCell="B22" sqref="B22"/>
    </sheetView>
  </sheetViews>
  <sheetFormatPr defaultColWidth="9.00390625" defaultRowHeight="15.75" customHeight="1"/>
  <cols>
    <col min="1" max="1" width="4.50390625" style="4" customWidth="1"/>
    <col min="2" max="2" width="16.25390625" style="4" customWidth="1"/>
    <col min="3" max="3" width="8.00390625" style="4" customWidth="1"/>
    <col min="4" max="4" width="5.25390625" style="4" customWidth="1"/>
    <col min="5" max="5" width="7.375" style="4" customWidth="1"/>
    <col min="6" max="6" width="7.625" style="4" customWidth="1"/>
    <col min="7" max="7" width="9.50390625" style="4" customWidth="1"/>
    <col min="8" max="8" width="11.375" style="252" bestFit="1" customWidth="1"/>
    <col min="9" max="9" width="7.875" style="4" customWidth="1"/>
    <col min="10" max="10" width="7.75390625" style="4" customWidth="1"/>
    <col min="11" max="11" width="8.625" style="4" customWidth="1"/>
    <col min="12" max="12" width="6.75390625" style="4" customWidth="1"/>
    <col min="13" max="13" width="9.00390625" style="4" customWidth="1"/>
    <col min="14" max="14" width="10.50390625" style="4" customWidth="1"/>
    <col min="15" max="15" width="7.25390625" style="4" customWidth="1"/>
    <col min="16" max="16" width="6.625" style="4" customWidth="1"/>
    <col min="17" max="17" width="9.00390625" style="119" customWidth="1"/>
    <col min="18" max="16384" width="9.00390625" style="4" customWidth="1"/>
  </cols>
  <sheetData>
    <row r="1" spans="1:17" s="1" customFormat="1" ht="30" customHeight="1">
      <c r="A1" s="5" t="s">
        <v>196</v>
      </c>
      <c r="B1" s="6"/>
      <c r="C1" s="6"/>
      <c r="D1" s="6"/>
      <c r="E1" s="6"/>
      <c r="F1" s="6"/>
      <c r="G1" s="6"/>
      <c r="H1" s="6"/>
      <c r="I1" s="6"/>
      <c r="J1" s="6"/>
      <c r="K1" s="6"/>
      <c r="L1" s="6"/>
      <c r="M1" s="6"/>
      <c r="N1" s="6"/>
      <c r="O1" s="6"/>
      <c r="P1" s="6"/>
      <c r="Q1" s="120"/>
    </row>
    <row r="2" spans="1:26" ht="13.5" customHeight="1">
      <c r="A2" s="7" t="e">
        <f>#REF!</f>
        <v>#REF!</v>
      </c>
      <c r="B2" s="7"/>
      <c r="C2" s="7"/>
      <c r="D2" s="7"/>
      <c r="E2" s="7"/>
      <c r="F2" s="7"/>
      <c r="G2" s="7"/>
      <c r="H2" s="8"/>
      <c r="I2" s="8"/>
      <c r="J2" s="8"/>
      <c r="K2" s="8"/>
      <c r="L2" s="8"/>
      <c r="M2" s="8"/>
      <c r="N2" s="8"/>
      <c r="O2" s="8"/>
      <c r="P2" s="8"/>
      <c r="Q2" s="121"/>
      <c r="R2" s="3"/>
      <c r="S2" s="3"/>
      <c r="T2" s="3"/>
      <c r="U2" s="3"/>
      <c r="V2" s="3"/>
      <c r="W2" s="3"/>
      <c r="X2" s="3"/>
      <c r="Y2" s="3"/>
      <c r="Z2" s="3"/>
    </row>
    <row r="3" spans="1:26" ht="13.5" customHeight="1">
      <c r="A3" s="7"/>
      <c r="B3" s="7"/>
      <c r="C3" s="7"/>
      <c r="D3" s="7"/>
      <c r="E3" s="7"/>
      <c r="F3" s="7"/>
      <c r="G3" s="7"/>
      <c r="H3" s="8"/>
      <c r="I3" s="8"/>
      <c r="J3" s="8"/>
      <c r="K3" s="8"/>
      <c r="L3" s="8"/>
      <c r="M3" s="8"/>
      <c r="N3" s="8"/>
      <c r="O3" s="8"/>
      <c r="P3" s="9" t="s">
        <v>197</v>
      </c>
      <c r="Q3" s="121"/>
      <c r="R3" s="3"/>
      <c r="S3" s="3"/>
      <c r="T3" s="3"/>
      <c r="U3" s="3"/>
      <c r="V3" s="3"/>
      <c r="W3" s="3"/>
      <c r="X3" s="3"/>
      <c r="Y3" s="3"/>
      <c r="Z3" s="3"/>
    </row>
    <row r="4" spans="1:16" ht="15.75" customHeight="1">
      <c r="A4" s="42" t="e">
        <f>#REF!</f>
        <v>#REF!</v>
      </c>
      <c r="P4" s="11" t="s">
        <v>35</v>
      </c>
    </row>
    <row r="5" spans="1:17" s="2" customFormat="1" ht="15.75" customHeight="1">
      <c r="A5" s="12" t="s">
        <v>115</v>
      </c>
      <c r="B5" s="12" t="s">
        <v>198</v>
      </c>
      <c r="C5" s="166" t="s">
        <v>157</v>
      </c>
      <c r="D5" s="151" t="s">
        <v>158</v>
      </c>
      <c r="E5" s="12" t="s">
        <v>38</v>
      </c>
      <c r="F5" s="12"/>
      <c r="G5" s="12"/>
      <c r="H5" s="12"/>
      <c r="I5" s="12" t="s">
        <v>39</v>
      </c>
      <c r="J5" s="12"/>
      <c r="K5" s="12"/>
      <c r="L5" s="12"/>
      <c r="M5" s="12"/>
      <c r="N5" s="166" t="s">
        <v>40</v>
      </c>
      <c r="O5" s="12" t="s">
        <v>41</v>
      </c>
      <c r="P5" s="12" t="s">
        <v>42</v>
      </c>
      <c r="Q5" s="122"/>
    </row>
    <row r="6" spans="1:17" s="2" customFormat="1" ht="15.75" customHeight="1">
      <c r="A6" s="38"/>
      <c r="B6" s="38"/>
      <c r="C6" s="167"/>
      <c r="D6" s="204"/>
      <c r="E6" s="12" t="s">
        <v>159</v>
      </c>
      <c r="F6" s="12" t="s">
        <v>199</v>
      </c>
      <c r="G6" s="12" t="s">
        <v>200</v>
      </c>
      <c r="H6" s="12" t="s">
        <v>161</v>
      </c>
      <c r="I6" s="261" t="s">
        <v>162</v>
      </c>
      <c r="J6" s="12" t="s">
        <v>199</v>
      </c>
      <c r="K6" s="12" t="s">
        <v>200</v>
      </c>
      <c r="L6" s="12" t="s">
        <v>201</v>
      </c>
      <c r="M6" s="12" t="s">
        <v>161</v>
      </c>
      <c r="N6" s="167"/>
      <c r="O6" s="38"/>
      <c r="P6" s="38"/>
      <c r="Q6" s="122"/>
    </row>
    <row r="7" spans="1:17" s="100" customFormat="1" ht="15.75" customHeight="1">
      <c r="A7" s="47" t="s">
        <v>164</v>
      </c>
      <c r="B7" s="254"/>
      <c r="C7" s="249"/>
      <c r="D7" s="250"/>
      <c r="E7" s="255"/>
      <c r="F7" s="255"/>
      <c r="G7" s="255"/>
      <c r="H7" s="255"/>
      <c r="I7" s="255"/>
      <c r="J7" s="255"/>
      <c r="K7" s="255"/>
      <c r="L7" s="255"/>
      <c r="M7" s="255">
        <f aca="true" t="shared" si="0" ref="M7:M23">I7*K7</f>
        <v>0</v>
      </c>
      <c r="N7" s="233">
        <f>IF(H7="","",M7-H7)</f>
      </c>
      <c r="O7" s="56">
        <f>IF(H7&lt;=0,"",N7/H7*100)</f>
      </c>
      <c r="P7" s="19"/>
      <c r="Q7" s="253" t="str">
        <f>IF(H7=0," ",IF(O7&gt;=50,"过大",IF(O7&lt;=-50,"过小",IF(50&gt;O7&gt;-50,""))))</f>
        <v> </v>
      </c>
    </row>
    <row r="8" spans="1:17" s="100" customFormat="1" ht="15.75" customHeight="1">
      <c r="A8" s="47" t="s">
        <v>168</v>
      </c>
      <c r="B8" s="254"/>
      <c r="C8" s="249"/>
      <c r="D8" s="250"/>
      <c r="E8" s="255"/>
      <c r="F8" s="255"/>
      <c r="G8" s="255"/>
      <c r="H8" s="255"/>
      <c r="I8" s="255"/>
      <c r="J8" s="255"/>
      <c r="K8" s="255"/>
      <c r="L8" s="255"/>
      <c r="M8" s="255">
        <f t="shared" si="0"/>
        <v>0</v>
      </c>
      <c r="N8" s="233">
        <f>IF(H8="","",M8-H8)</f>
      </c>
      <c r="O8" s="56">
        <f>IF(H8&lt;=0,"",N8/H8*100)</f>
      </c>
      <c r="P8" s="19"/>
      <c r="Q8" s="253" t="str">
        <f aca="true" t="shared" si="1" ref="Q8:Q34">IF(H8=0," ",IF(O8&gt;=50,"过大",IF(O8&lt;=-50,"过小",IF(50&gt;O8&gt;-50,""))))</f>
        <v> </v>
      </c>
    </row>
    <row r="9" spans="1:17" s="100" customFormat="1" ht="15.75" customHeight="1">
      <c r="A9" s="47"/>
      <c r="B9" s="254"/>
      <c r="C9" s="249"/>
      <c r="D9" s="250"/>
      <c r="E9" s="255"/>
      <c r="F9" s="255"/>
      <c r="G9" s="255"/>
      <c r="H9" s="255"/>
      <c r="I9" s="255"/>
      <c r="J9" s="255"/>
      <c r="K9" s="255"/>
      <c r="L9" s="255"/>
      <c r="M9" s="255">
        <f t="shared" si="0"/>
        <v>0</v>
      </c>
      <c r="N9" s="233"/>
      <c r="O9" s="56"/>
      <c r="P9" s="19"/>
      <c r="Q9" s="253" t="str">
        <f t="shared" si="1"/>
        <v> </v>
      </c>
    </row>
    <row r="10" spans="1:17" s="100" customFormat="1" ht="15.75" customHeight="1">
      <c r="A10" s="47"/>
      <c r="B10" s="254"/>
      <c r="C10" s="249"/>
      <c r="D10" s="250"/>
      <c r="E10" s="255"/>
      <c r="F10" s="255"/>
      <c r="G10" s="255"/>
      <c r="H10" s="255"/>
      <c r="I10" s="255"/>
      <c r="J10" s="255"/>
      <c r="K10" s="255"/>
      <c r="L10" s="255"/>
      <c r="M10" s="255">
        <f t="shared" si="0"/>
        <v>0</v>
      </c>
      <c r="N10" s="233"/>
      <c r="O10" s="56"/>
      <c r="P10" s="19"/>
      <c r="Q10" s="253" t="str">
        <f t="shared" si="1"/>
        <v> </v>
      </c>
    </row>
    <row r="11" spans="1:17" s="100" customFormat="1" ht="15.75" customHeight="1">
      <c r="A11" s="47"/>
      <c r="B11" s="254"/>
      <c r="C11" s="249"/>
      <c r="D11" s="250"/>
      <c r="E11" s="255"/>
      <c r="F11" s="255"/>
      <c r="G11" s="255"/>
      <c r="H11" s="255"/>
      <c r="I11" s="255"/>
      <c r="J11" s="255"/>
      <c r="K11" s="255"/>
      <c r="L11" s="255"/>
      <c r="M11" s="255">
        <f t="shared" si="0"/>
        <v>0</v>
      </c>
      <c r="N11" s="233"/>
      <c r="O11" s="56"/>
      <c r="P11" s="19"/>
      <c r="Q11" s="253" t="str">
        <f t="shared" si="1"/>
        <v> </v>
      </c>
    </row>
    <row r="12" spans="1:17" s="100" customFormat="1" ht="15.75" customHeight="1">
      <c r="A12" s="47"/>
      <c r="B12" s="254"/>
      <c r="C12" s="249"/>
      <c r="D12" s="250"/>
      <c r="E12" s="255"/>
      <c r="F12" s="255"/>
      <c r="G12" s="255"/>
      <c r="H12" s="255"/>
      <c r="I12" s="255"/>
      <c r="J12" s="255"/>
      <c r="K12" s="255"/>
      <c r="L12" s="255"/>
      <c r="M12" s="255">
        <f t="shared" si="0"/>
        <v>0</v>
      </c>
      <c r="N12" s="233"/>
      <c r="O12" s="56"/>
      <c r="P12" s="19"/>
      <c r="Q12" s="253" t="str">
        <f t="shared" si="1"/>
        <v> </v>
      </c>
    </row>
    <row r="13" spans="1:17" s="100" customFormat="1" ht="15.75" customHeight="1">
      <c r="A13" s="47"/>
      <c r="B13" s="254"/>
      <c r="C13" s="249"/>
      <c r="D13" s="250"/>
      <c r="E13" s="255"/>
      <c r="F13" s="255"/>
      <c r="G13" s="255"/>
      <c r="H13" s="255"/>
      <c r="I13" s="255"/>
      <c r="J13" s="255"/>
      <c r="K13" s="255"/>
      <c r="L13" s="255"/>
      <c r="M13" s="255">
        <f t="shared" si="0"/>
        <v>0</v>
      </c>
      <c r="N13" s="233"/>
      <c r="O13" s="56"/>
      <c r="P13" s="19"/>
      <c r="Q13" s="253" t="str">
        <f t="shared" si="1"/>
        <v> </v>
      </c>
    </row>
    <row r="14" spans="1:17" s="100" customFormat="1" ht="15.75" customHeight="1">
      <c r="A14" s="47"/>
      <c r="B14" s="254"/>
      <c r="C14" s="249"/>
      <c r="D14" s="250"/>
      <c r="E14" s="255"/>
      <c r="F14" s="255"/>
      <c r="G14" s="255"/>
      <c r="H14" s="255"/>
      <c r="I14" s="255"/>
      <c r="J14" s="255"/>
      <c r="K14" s="255"/>
      <c r="L14" s="255"/>
      <c r="M14" s="255">
        <f t="shared" si="0"/>
        <v>0</v>
      </c>
      <c r="N14" s="233"/>
      <c r="O14" s="56"/>
      <c r="P14" s="19"/>
      <c r="Q14" s="253" t="str">
        <f t="shared" si="1"/>
        <v> </v>
      </c>
    </row>
    <row r="15" spans="1:17" s="100" customFormat="1" ht="15.75" customHeight="1">
      <c r="A15" s="47"/>
      <c r="B15" s="254"/>
      <c r="C15" s="249"/>
      <c r="D15" s="250"/>
      <c r="E15" s="255"/>
      <c r="F15" s="255"/>
      <c r="G15" s="255"/>
      <c r="H15" s="255"/>
      <c r="I15" s="255"/>
      <c r="J15" s="255"/>
      <c r="K15" s="255"/>
      <c r="L15" s="255"/>
      <c r="M15" s="255">
        <f t="shared" si="0"/>
        <v>0</v>
      </c>
      <c r="N15" s="233"/>
      <c r="O15" s="56"/>
      <c r="P15" s="19"/>
      <c r="Q15" s="253" t="str">
        <f t="shared" si="1"/>
        <v> </v>
      </c>
    </row>
    <row r="16" spans="1:17" s="100" customFormat="1" ht="15.75" customHeight="1">
      <c r="A16" s="47"/>
      <c r="B16" s="254"/>
      <c r="C16" s="249"/>
      <c r="D16" s="250"/>
      <c r="E16" s="255"/>
      <c r="F16" s="255"/>
      <c r="G16" s="255"/>
      <c r="H16" s="255"/>
      <c r="I16" s="255"/>
      <c r="J16" s="255"/>
      <c r="K16" s="255"/>
      <c r="L16" s="255"/>
      <c r="M16" s="255">
        <f t="shared" si="0"/>
        <v>0</v>
      </c>
      <c r="N16" s="233"/>
      <c r="O16" s="56"/>
      <c r="P16" s="19"/>
      <c r="Q16" s="253" t="str">
        <f t="shared" si="1"/>
        <v> </v>
      </c>
    </row>
    <row r="17" spans="1:17" s="100" customFormat="1" ht="15.75" customHeight="1">
      <c r="A17" s="47"/>
      <c r="B17" s="254"/>
      <c r="C17" s="249"/>
      <c r="D17" s="250"/>
      <c r="E17" s="255"/>
      <c r="F17" s="255"/>
      <c r="G17" s="255"/>
      <c r="H17" s="255"/>
      <c r="I17" s="255"/>
      <c r="J17" s="255"/>
      <c r="K17" s="255"/>
      <c r="L17" s="255"/>
      <c r="M17" s="255">
        <f t="shared" si="0"/>
        <v>0</v>
      </c>
      <c r="N17" s="233"/>
      <c r="O17" s="56"/>
      <c r="P17" s="19"/>
      <c r="Q17" s="253" t="str">
        <f t="shared" si="1"/>
        <v> </v>
      </c>
    </row>
    <row r="18" spans="1:17" s="100" customFormat="1" ht="15.75" customHeight="1">
      <c r="A18" s="47"/>
      <c r="B18" s="254"/>
      <c r="C18" s="249"/>
      <c r="D18" s="250"/>
      <c r="E18" s="255"/>
      <c r="F18" s="255"/>
      <c r="G18" s="255"/>
      <c r="H18" s="255"/>
      <c r="I18" s="255"/>
      <c r="J18" s="255"/>
      <c r="K18" s="255"/>
      <c r="L18" s="255"/>
      <c r="M18" s="255">
        <f t="shared" si="0"/>
        <v>0</v>
      </c>
      <c r="N18" s="233"/>
      <c r="O18" s="56"/>
      <c r="P18" s="19"/>
      <c r="Q18" s="253" t="str">
        <f t="shared" si="1"/>
        <v> </v>
      </c>
    </row>
    <row r="19" spans="1:17" s="100" customFormat="1" ht="15.75" customHeight="1">
      <c r="A19" s="47"/>
      <c r="B19" s="254"/>
      <c r="C19" s="249"/>
      <c r="D19" s="250"/>
      <c r="E19" s="255"/>
      <c r="F19" s="255"/>
      <c r="G19" s="255"/>
      <c r="H19" s="255"/>
      <c r="I19" s="255"/>
      <c r="J19" s="255"/>
      <c r="K19" s="255"/>
      <c r="L19" s="255"/>
      <c r="M19" s="255">
        <f t="shared" si="0"/>
        <v>0</v>
      </c>
      <c r="N19" s="233"/>
      <c r="O19" s="56"/>
      <c r="P19" s="19"/>
      <c r="Q19" s="253" t="str">
        <f t="shared" si="1"/>
        <v> </v>
      </c>
    </row>
    <row r="20" spans="1:17" s="100" customFormat="1" ht="15.75" customHeight="1">
      <c r="A20" s="47"/>
      <c r="B20" s="254"/>
      <c r="C20" s="249"/>
      <c r="D20" s="250"/>
      <c r="E20" s="255"/>
      <c r="F20" s="255"/>
      <c r="G20" s="255"/>
      <c r="H20" s="255"/>
      <c r="I20" s="255"/>
      <c r="J20" s="255"/>
      <c r="K20" s="255"/>
      <c r="L20" s="255"/>
      <c r="M20" s="255">
        <f t="shared" si="0"/>
        <v>0</v>
      </c>
      <c r="N20" s="233"/>
      <c r="O20" s="56"/>
      <c r="P20" s="19"/>
      <c r="Q20" s="253" t="str">
        <f t="shared" si="1"/>
        <v> </v>
      </c>
    </row>
    <row r="21" spans="1:17" s="100" customFormat="1" ht="15.75" customHeight="1">
      <c r="A21" s="47"/>
      <c r="B21" s="254"/>
      <c r="C21" s="249"/>
      <c r="D21" s="250"/>
      <c r="E21" s="255"/>
      <c r="F21" s="255"/>
      <c r="G21" s="255"/>
      <c r="H21" s="255"/>
      <c r="I21" s="255"/>
      <c r="J21" s="255"/>
      <c r="K21" s="255"/>
      <c r="L21" s="255"/>
      <c r="M21" s="255">
        <f t="shared" si="0"/>
        <v>0</v>
      </c>
      <c r="N21" s="233"/>
      <c r="O21" s="56"/>
      <c r="P21" s="19"/>
      <c r="Q21" s="253" t="str">
        <f t="shared" si="1"/>
        <v> </v>
      </c>
    </row>
    <row r="22" spans="1:17" s="100" customFormat="1" ht="15.75" customHeight="1">
      <c r="A22" s="47"/>
      <c r="B22" s="254"/>
      <c r="C22" s="249"/>
      <c r="D22" s="250"/>
      <c r="E22" s="255"/>
      <c r="F22" s="255"/>
      <c r="G22" s="255"/>
      <c r="H22" s="255"/>
      <c r="I22" s="255"/>
      <c r="J22" s="255"/>
      <c r="K22" s="255"/>
      <c r="L22" s="255"/>
      <c r="M22" s="255">
        <f t="shared" si="0"/>
        <v>0</v>
      </c>
      <c r="N22" s="233"/>
      <c r="O22" s="56"/>
      <c r="P22" s="19"/>
      <c r="Q22" s="253" t="str">
        <f t="shared" si="1"/>
        <v> </v>
      </c>
    </row>
    <row r="23" spans="1:17" s="100" customFormat="1" ht="15.75" customHeight="1">
      <c r="A23" s="47"/>
      <c r="B23" s="254"/>
      <c r="C23" s="249"/>
      <c r="D23" s="250"/>
      <c r="E23" s="255"/>
      <c r="F23" s="255"/>
      <c r="G23" s="255"/>
      <c r="H23" s="255"/>
      <c r="I23" s="255"/>
      <c r="J23" s="255"/>
      <c r="K23" s="255"/>
      <c r="L23" s="255"/>
      <c r="M23" s="255">
        <f t="shared" si="0"/>
        <v>0</v>
      </c>
      <c r="N23" s="233"/>
      <c r="O23" s="56"/>
      <c r="P23" s="19"/>
      <c r="Q23" s="253" t="str">
        <f t="shared" si="1"/>
        <v> </v>
      </c>
    </row>
    <row r="24" spans="1:17" s="100" customFormat="1" ht="15.75" customHeight="1">
      <c r="A24" s="47"/>
      <c r="B24" s="254"/>
      <c r="C24" s="249"/>
      <c r="D24" s="250"/>
      <c r="E24" s="255"/>
      <c r="F24" s="255"/>
      <c r="G24" s="255"/>
      <c r="H24" s="255"/>
      <c r="I24" s="255"/>
      <c r="J24" s="255"/>
      <c r="K24" s="255"/>
      <c r="L24" s="255"/>
      <c r="M24" s="255">
        <f aca="true" t="shared" si="2" ref="M24:M33">I24*K24</f>
        <v>0</v>
      </c>
      <c r="N24" s="233">
        <f aca="true" t="shared" si="3" ref="N24:N34">IF(H24="","",M24-H24)</f>
      </c>
      <c r="O24" s="56">
        <f aca="true" t="shared" si="4" ref="O24:O34">IF(H24&lt;=0,"",N24/H24*100)</f>
      </c>
      <c r="P24" s="19"/>
      <c r="Q24" s="253" t="str">
        <f t="shared" si="1"/>
        <v> </v>
      </c>
    </row>
    <row r="25" spans="1:17" s="100" customFormat="1" ht="15.75" customHeight="1">
      <c r="A25" s="47"/>
      <c r="B25" s="254"/>
      <c r="C25" s="249"/>
      <c r="D25" s="250"/>
      <c r="E25" s="255"/>
      <c r="F25" s="255"/>
      <c r="G25" s="255"/>
      <c r="H25" s="255"/>
      <c r="I25" s="255"/>
      <c r="J25" s="255"/>
      <c r="K25" s="255"/>
      <c r="L25" s="255"/>
      <c r="M25" s="255">
        <f t="shared" si="2"/>
        <v>0</v>
      </c>
      <c r="N25" s="233">
        <f t="shared" si="3"/>
      </c>
      <c r="O25" s="56">
        <f t="shared" si="4"/>
      </c>
      <c r="P25" s="19"/>
      <c r="Q25" s="253" t="str">
        <f t="shared" si="1"/>
        <v> </v>
      </c>
    </row>
    <row r="26" spans="1:17" s="100" customFormat="1" ht="15.75" customHeight="1">
      <c r="A26" s="47"/>
      <c r="B26" s="254"/>
      <c r="C26" s="249"/>
      <c r="D26" s="250"/>
      <c r="E26" s="255"/>
      <c r="F26" s="255"/>
      <c r="G26" s="255"/>
      <c r="H26" s="255"/>
      <c r="I26" s="255"/>
      <c r="J26" s="255"/>
      <c r="K26" s="255"/>
      <c r="L26" s="255"/>
      <c r="M26" s="255">
        <f t="shared" si="2"/>
        <v>0</v>
      </c>
      <c r="N26" s="233">
        <f t="shared" si="3"/>
      </c>
      <c r="O26" s="56">
        <f t="shared" si="4"/>
      </c>
      <c r="P26" s="19"/>
      <c r="Q26" s="253" t="str">
        <f t="shared" si="1"/>
        <v> </v>
      </c>
    </row>
    <row r="27" spans="1:17" s="100" customFormat="1" ht="15.75" customHeight="1">
      <c r="A27" s="47"/>
      <c r="B27" s="254"/>
      <c r="C27" s="249"/>
      <c r="D27" s="250"/>
      <c r="E27" s="255"/>
      <c r="F27" s="255"/>
      <c r="G27" s="255"/>
      <c r="H27" s="255"/>
      <c r="I27" s="255"/>
      <c r="J27" s="255"/>
      <c r="K27" s="255"/>
      <c r="L27" s="255"/>
      <c r="M27" s="255">
        <f t="shared" si="2"/>
        <v>0</v>
      </c>
      <c r="N27" s="233">
        <f t="shared" si="3"/>
      </c>
      <c r="O27" s="56">
        <f t="shared" si="4"/>
      </c>
      <c r="P27" s="19"/>
      <c r="Q27" s="253" t="str">
        <f t="shared" si="1"/>
        <v> </v>
      </c>
    </row>
    <row r="28" spans="1:17" s="100" customFormat="1" ht="15.75" customHeight="1">
      <c r="A28" s="47"/>
      <c r="B28" s="254"/>
      <c r="C28" s="249"/>
      <c r="D28" s="250"/>
      <c r="E28" s="255"/>
      <c r="F28" s="255"/>
      <c r="G28" s="255"/>
      <c r="H28" s="255"/>
      <c r="I28" s="255"/>
      <c r="J28" s="255"/>
      <c r="K28" s="255"/>
      <c r="L28" s="255"/>
      <c r="M28" s="255">
        <f t="shared" si="2"/>
        <v>0</v>
      </c>
      <c r="N28" s="233">
        <f t="shared" si="3"/>
      </c>
      <c r="O28" s="56">
        <f t="shared" si="4"/>
      </c>
      <c r="P28" s="19"/>
      <c r="Q28" s="253" t="str">
        <f t="shared" si="1"/>
        <v> </v>
      </c>
    </row>
    <row r="29" spans="1:17" s="100" customFormat="1" ht="15.75" customHeight="1">
      <c r="A29" s="47"/>
      <c r="B29" s="254"/>
      <c r="C29" s="249"/>
      <c r="D29" s="250"/>
      <c r="E29" s="255"/>
      <c r="F29" s="255"/>
      <c r="G29" s="255"/>
      <c r="H29" s="255"/>
      <c r="I29" s="255"/>
      <c r="J29" s="255"/>
      <c r="K29" s="255"/>
      <c r="L29" s="255"/>
      <c r="M29" s="255">
        <f t="shared" si="2"/>
        <v>0</v>
      </c>
      <c r="N29" s="233">
        <f t="shared" si="3"/>
      </c>
      <c r="O29" s="56">
        <f t="shared" si="4"/>
      </c>
      <c r="P29" s="19"/>
      <c r="Q29" s="253" t="str">
        <f t="shared" si="1"/>
        <v> </v>
      </c>
    </row>
    <row r="30" spans="1:17" s="100" customFormat="1" ht="15.75" customHeight="1">
      <c r="A30" s="47"/>
      <c r="B30" s="254"/>
      <c r="C30" s="249"/>
      <c r="D30" s="250"/>
      <c r="E30" s="255"/>
      <c r="F30" s="255"/>
      <c r="G30" s="255"/>
      <c r="H30" s="255"/>
      <c r="I30" s="255"/>
      <c r="J30" s="255"/>
      <c r="K30" s="255"/>
      <c r="L30" s="255"/>
      <c r="M30" s="255">
        <f t="shared" si="2"/>
        <v>0</v>
      </c>
      <c r="N30" s="233">
        <f t="shared" si="3"/>
      </c>
      <c r="O30" s="56">
        <f t="shared" si="4"/>
      </c>
      <c r="P30" s="19"/>
      <c r="Q30" s="253" t="str">
        <f t="shared" si="1"/>
        <v> </v>
      </c>
    </row>
    <row r="31" spans="1:17" s="100" customFormat="1" ht="15.75" customHeight="1">
      <c r="A31" s="47"/>
      <c r="B31" s="254"/>
      <c r="C31" s="249"/>
      <c r="D31" s="250"/>
      <c r="E31" s="255"/>
      <c r="F31" s="255"/>
      <c r="G31" s="255"/>
      <c r="H31" s="255"/>
      <c r="I31" s="255"/>
      <c r="J31" s="255"/>
      <c r="K31" s="255"/>
      <c r="L31" s="255"/>
      <c r="M31" s="255">
        <f t="shared" si="2"/>
        <v>0</v>
      </c>
      <c r="N31" s="233">
        <f t="shared" si="3"/>
      </c>
      <c r="O31" s="56">
        <f t="shared" si="4"/>
      </c>
      <c r="P31" s="19"/>
      <c r="Q31" s="253" t="str">
        <f t="shared" si="1"/>
        <v> </v>
      </c>
    </row>
    <row r="32" spans="1:17" s="100" customFormat="1" ht="15.75" customHeight="1">
      <c r="A32" s="47"/>
      <c r="B32" s="254"/>
      <c r="C32" s="249"/>
      <c r="D32" s="250"/>
      <c r="E32" s="255"/>
      <c r="F32" s="255"/>
      <c r="G32" s="255"/>
      <c r="H32" s="255"/>
      <c r="I32" s="255"/>
      <c r="J32" s="255"/>
      <c r="K32" s="255"/>
      <c r="L32" s="255"/>
      <c r="M32" s="255">
        <f t="shared" si="2"/>
        <v>0</v>
      </c>
      <c r="N32" s="233">
        <f t="shared" si="3"/>
      </c>
      <c r="O32" s="56">
        <f t="shared" si="4"/>
      </c>
      <c r="P32" s="19"/>
      <c r="Q32" s="253" t="str">
        <f t="shared" si="1"/>
        <v> </v>
      </c>
    </row>
    <row r="33" spans="1:17" s="100" customFormat="1" ht="15.75" customHeight="1">
      <c r="A33" s="47"/>
      <c r="B33" s="254"/>
      <c r="C33" s="249"/>
      <c r="D33" s="250"/>
      <c r="E33" s="254"/>
      <c r="F33" s="242"/>
      <c r="G33" s="255"/>
      <c r="H33" s="256"/>
      <c r="I33" s="242"/>
      <c r="J33" s="242"/>
      <c r="K33" s="18"/>
      <c r="L33" s="18"/>
      <c r="M33" s="18">
        <f t="shared" si="2"/>
        <v>0</v>
      </c>
      <c r="N33" s="233">
        <f t="shared" si="3"/>
      </c>
      <c r="O33" s="56">
        <f t="shared" si="4"/>
      </c>
      <c r="P33" s="19"/>
      <c r="Q33" s="253" t="str">
        <f t="shared" si="1"/>
        <v> </v>
      </c>
    </row>
    <row r="34" spans="1:17" s="3" customFormat="1" ht="15.75" customHeight="1">
      <c r="A34" s="14" t="s">
        <v>103</v>
      </c>
      <c r="B34" s="14"/>
      <c r="C34" s="14"/>
      <c r="D34" s="19"/>
      <c r="E34" s="49">
        <f>SUM(E7:E33)</f>
        <v>0</v>
      </c>
      <c r="F34" s="49"/>
      <c r="G34" s="49"/>
      <c r="H34" s="18">
        <f>SUM(H7:H33)</f>
        <v>0</v>
      </c>
      <c r="I34" s="18">
        <f>SUM(I7:I33)</f>
        <v>0</v>
      </c>
      <c r="J34" s="18"/>
      <c r="K34" s="18"/>
      <c r="L34" s="18"/>
      <c r="M34" s="18">
        <f>SUM(M7:M33)</f>
        <v>0</v>
      </c>
      <c r="N34" s="233">
        <f t="shared" si="3"/>
        <v>0</v>
      </c>
      <c r="O34" s="56">
        <f t="shared" si="4"/>
      </c>
      <c r="P34" s="19"/>
      <c r="Q34" s="253" t="str">
        <f t="shared" si="1"/>
        <v> </v>
      </c>
    </row>
    <row r="35" spans="1:17" s="36" customFormat="1" ht="15.75" customHeight="1">
      <c r="A35" s="177"/>
      <c r="B35" s="177"/>
      <c r="C35" s="177"/>
      <c r="D35" s="177"/>
      <c r="E35" s="177"/>
      <c r="F35" s="257"/>
      <c r="H35" s="258"/>
      <c r="J35" s="48"/>
      <c r="K35" s="48"/>
      <c r="L35" s="48"/>
      <c r="M35" s="48"/>
      <c r="N35" s="48"/>
      <c r="O35" s="48"/>
      <c r="P35" s="48"/>
      <c r="Q35" s="180"/>
    </row>
    <row r="36" spans="1:17" s="36" customFormat="1" ht="15.75" customHeight="1">
      <c r="A36" s="259"/>
      <c r="E36" s="257"/>
      <c r="F36" s="257"/>
      <c r="G36" s="257"/>
      <c r="H36" s="260"/>
      <c r="Q36" s="180"/>
    </row>
  </sheetData>
  <sheetProtection/>
  <mergeCells count="14">
    <mergeCell ref="A1:P1"/>
    <mergeCell ref="A2:P2"/>
    <mergeCell ref="E5:H5"/>
    <mergeCell ref="I5:M5"/>
    <mergeCell ref="A34:B34"/>
    <mergeCell ref="A35:E35"/>
    <mergeCell ref="J35:P35"/>
    <mergeCell ref="A5:A6"/>
    <mergeCell ref="B5:B6"/>
    <mergeCell ref="C5:C6"/>
    <mergeCell ref="D5:D6"/>
    <mergeCell ref="N5:N6"/>
    <mergeCell ref="O5:O6"/>
    <mergeCell ref="P5:P6"/>
  </mergeCells>
  <printOptions horizontalCentered="1"/>
  <pageMargins left="0.9842519685039371" right="0.9842519685039371" top="0.8661417322834646" bottom="0.8661417322834646" header="1.062992125984252" footer="0.3937007874015748"/>
  <pageSetup fitToHeight="0" fitToWidth="1" horizontalDpi="300" verticalDpi="300" orientation="landscape" paperSize="9" scale="86"/>
  <headerFooter scaleWithDoc="0">
    <oddFooter>&amp;L&amp;"宋体,常规"&amp;10产权持有者填表人：
填表日期：&amp;C&amp;"宋体,常规"&amp;10评估人员：&amp;R&amp;"宋体,常规"&amp;10第&amp;"Arial Narrow,常规"&amp;P&amp;"宋体,常规"页，共&amp;"Arial Narrow,常规"&amp;N&amp;"宋体,常规"页</oddFooter>
  </headerFooter>
  <legacyDrawing r:id="rId2"/>
</worksheet>
</file>

<file path=xl/worksheets/sheet22.xml><?xml version="1.0" encoding="utf-8"?>
<worksheet xmlns="http://schemas.openxmlformats.org/spreadsheetml/2006/main" xmlns:r="http://schemas.openxmlformats.org/officeDocument/2006/relationships">
  <sheetPr>
    <pageSetUpPr fitToPage="1"/>
  </sheetPr>
  <dimension ref="A1:AA31"/>
  <sheetViews>
    <sheetView workbookViewId="0" topLeftCell="A1">
      <selection activeCell="B22" sqref="B22"/>
    </sheetView>
  </sheetViews>
  <sheetFormatPr defaultColWidth="9.00390625" defaultRowHeight="15.75" customHeight="1"/>
  <cols>
    <col min="1" max="1" width="5.75390625" style="4" customWidth="1"/>
    <col min="2" max="3" width="16.25390625" style="4" customWidth="1"/>
    <col min="4" max="4" width="4.375" style="4" customWidth="1"/>
    <col min="5" max="5" width="12.125" style="4" customWidth="1"/>
    <col min="6" max="6" width="7.50390625" style="243" customWidth="1"/>
    <col min="7" max="7" width="13.375" style="243" customWidth="1"/>
    <col min="8" max="9" width="8.625" style="243" customWidth="1"/>
    <col min="10" max="10" width="13.75390625" style="243" customWidth="1"/>
    <col min="11" max="11" width="9.125" style="243" customWidth="1"/>
    <col min="12" max="12" width="8.75390625" style="243" customWidth="1"/>
    <col min="13" max="13" width="9.50390625" style="4" customWidth="1"/>
    <col min="14" max="14" width="9.00390625" style="119" customWidth="1"/>
    <col min="15" max="16384" width="9.00390625" style="4" customWidth="1"/>
  </cols>
  <sheetData>
    <row r="1" spans="1:14" s="1" customFormat="1" ht="30" customHeight="1">
      <c r="A1" s="5" t="s">
        <v>202</v>
      </c>
      <c r="B1" s="6"/>
      <c r="C1" s="6"/>
      <c r="D1" s="6"/>
      <c r="E1" s="6"/>
      <c r="F1" s="6"/>
      <c r="G1" s="6"/>
      <c r="H1" s="6"/>
      <c r="I1" s="6"/>
      <c r="J1" s="6"/>
      <c r="K1" s="6"/>
      <c r="L1" s="6"/>
      <c r="M1" s="6"/>
      <c r="N1" s="120"/>
    </row>
    <row r="2" spans="1:27" ht="13.5" customHeight="1">
      <c r="A2" s="7" t="e">
        <f>#REF!</f>
        <v>#REF!</v>
      </c>
      <c r="B2" s="7"/>
      <c r="C2" s="7"/>
      <c r="D2" s="7"/>
      <c r="E2" s="7"/>
      <c r="F2" s="7"/>
      <c r="G2" s="7"/>
      <c r="H2" s="8"/>
      <c r="I2" s="8"/>
      <c r="J2" s="8"/>
      <c r="K2" s="8"/>
      <c r="L2" s="8"/>
      <c r="M2" s="8"/>
      <c r="N2" s="121"/>
      <c r="O2" s="3"/>
      <c r="P2" s="3"/>
      <c r="Q2" s="3"/>
      <c r="R2" s="3"/>
      <c r="S2" s="3"/>
      <c r="T2" s="3"/>
      <c r="U2" s="3"/>
      <c r="V2" s="3"/>
      <c r="W2" s="3"/>
      <c r="X2" s="3"/>
      <c r="Y2" s="3"/>
      <c r="Z2" s="3"/>
      <c r="AA2" s="3"/>
    </row>
    <row r="3" spans="1:27" ht="13.5" customHeight="1">
      <c r="A3" s="7"/>
      <c r="B3" s="7"/>
      <c r="C3" s="7"/>
      <c r="D3" s="7"/>
      <c r="E3" s="7"/>
      <c r="F3" s="7"/>
      <c r="G3" s="7"/>
      <c r="H3" s="8"/>
      <c r="I3" s="8"/>
      <c r="J3" s="8"/>
      <c r="K3" s="8"/>
      <c r="L3" s="8"/>
      <c r="M3" s="9" t="s">
        <v>203</v>
      </c>
      <c r="N3" s="121"/>
      <c r="O3" s="3"/>
      <c r="P3" s="3"/>
      <c r="Q3" s="3"/>
      <c r="R3" s="3"/>
      <c r="S3" s="3"/>
      <c r="T3" s="3"/>
      <c r="U3" s="3"/>
      <c r="V3" s="3"/>
      <c r="W3" s="3"/>
      <c r="X3" s="3"/>
      <c r="Y3" s="3"/>
      <c r="Z3" s="3"/>
      <c r="AA3" s="3"/>
    </row>
    <row r="4" spans="1:13" ht="15.75" customHeight="1">
      <c r="A4" s="42" t="e">
        <f>#REF!</f>
        <v>#REF!</v>
      </c>
      <c r="M4" s="11" t="s">
        <v>35</v>
      </c>
    </row>
    <row r="5" spans="1:14" s="2" customFormat="1" ht="15.75" customHeight="1">
      <c r="A5" s="12" t="s">
        <v>115</v>
      </c>
      <c r="B5" s="12" t="s">
        <v>156</v>
      </c>
      <c r="C5" s="166" t="s">
        <v>157</v>
      </c>
      <c r="D5" s="151" t="s">
        <v>158</v>
      </c>
      <c r="E5" s="164" t="s">
        <v>38</v>
      </c>
      <c r="F5" s="165"/>
      <c r="G5" s="93"/>
      <c r="H5" s="12" t="s">
        <v>39</v>
      </c>
      <c r="I5" s="12"/>
      <c r="J5" s="38"/>
      <c r="K5" s="166" t="s">
        <v>40</v>
      </c>
      <c r="L5" s="12" t="s">
        <v>41</v>
      </c>
      <c r="M5" s="12" t="s">
        <v>42</v>
      </c>
      <c r="N5" s="122"/>
    </row>
    <row r="6" spans="1:14" s="2" customFormat="1" ht="15.75" customHeight="1">
      <c r="A6" s="38"/>
      <c r="B6" s="38"/>
      <c r="C6" s="167"/>
      <c r="D6" s="204"/>
      <c r="E6" s="12" t="s">
        <v>159</v>
      </c>
      <c r="F6" s="12" t="s">
        <v>160</v>
      </c>
      <c r="G6" s="12" t="s">
        <v>161</v>
      </c>
      <c r="H6" s="12" t="s">
        <v>162</v>
      </c>
      <c r="I6" s="12" t="s">
        <v>163</v>
      </c>
      <c r="J6" s="12" t="s">
        <v>161</v>
      </c>
      <c r="K6" s="169"/>
      <c r="L6" s="38"/>
      <c r="M6" s="38"/>
      <c r="N6" s="122"/>
    </row>
    <row r="7" spans="1:14" s="100" customFormat="1" ht="15.75" customHeight="1">
      <c r="A7" s="47" t="s">
        <v>164</v>
      </c>
      <c r="B7" s="173"/>
      <c r="C7" s="249"/>
      <c r="D7" s="250"/>
      <c r="E7" s="49"/>
      <c r="F7" s="242"/>
      <c r="G7" s="242"/>
      <c r="H7" s="49"/>
      <c r="I7" s="18"/>
      <c r="J7" s="18">
        <f aca="true" t="shared" si="0" ref="J7:J14">H7*I7</f>
        <v>0</v>
      </c>
      <c r="K7" s="233">
        <f>J7-G7</f>
        <v>0</v>
      </c>
      <c r="L7" s="56">
        <f>IF(G7=0,"",K7/G7*100)</f>
      </c>
      <c r="M7" s="19"/>
      <c r="N7" s="253" t="str">
        <f>IF(G7=0," ",IF(L7&gt;=50,"过大",IF(L7&lt;=-50,"过小",IF(50&gt;L7&gt;-50,""))))</f>
        <v> </v>
      </c>
    </row>
    <row r="8" spans="1:14" s="3" customFormat="1" ht="15.75" customHeight="1">
      <c r="A8" s="14">
        <v>2</v>
      </c>
      <c r="B8" s="15"/>
      <c r="C8" s="251"/>
      <c r="D8" s="250"/>
      <c r="E8" s="49"/>
      <c r="F8" s="242"/>
      <c r="G8" s="242"/>
      <c r="H8" s="49"/>
      <c r="I8" s="242"/>
      <c r="J8" s="18">
        <f t="shared" si="0"/>
        <v>0</v>
      </c>
      <c r="K8" s="233">
        <f aca="true" t="shared" si="1" ref="K8:K29">J8-G8</f>
        <v>0</v>
      </c>
      <c r="L8" s="56">
        <f aca="true" t="shared" si="2" ref="L8:L29">IF(G8=0,"",K8/G8*100)</f>
      </c>
      <c r="M8" s="19"/>
      <c r="N8" s="253" t="str">
        <f aca="true" t="shared" si="3" ref="N8:N29">IF(G8=0," ",IF(L8&gt;=50,"过大",IF(L8&lt;=-50,"过小",IF(50&gt;L8&gt;-50,""))))</f>
        <v> </v>
      </c>
    </row>
    <row r="9" spans="1:14" s="3" customFormat="1" ht="15.75" customHeight="1">
      <c r="A9" s="47" t="s">
        <v>169</v>
      </c>
      <c r="B9" s="15"/>
      <c r="C9" s="251"/>
      <c r="D9" s="250"/>
      <c r="E9" s="49"/>
      <c r="F9" s="242"/>
      <c r="G9" s="242"/>
      <c r="H9" s="49"/>
      <c r="I9" s="242"/>
      <c r="J9" s="18">
        <f t="shared" si="0"/>
        <v>0</v>
      </c>
      <c r="K9" s="233">
        <f t="shared" si="1"/>
        <v>0</v>
      </c>
      <c r="L9" s="56">
        <f t="shared" si="2"/>
      </c>
      <c r="M9" s="19"/>
      <c r="N9" s="253" t="str">
        <f t="shared" si="3"/>
        <v> </v>
      </c>
    </row>
    <row r="10" spans="1:14" s="3" customFormat="1" ht="15.75" customHeight="1">
      <c r="A10" s="14">
        <v>4</v>
      </c>
      <c r="B10" s="15"/>
      <c r="C10" s="251"/>
      <c r="D10" s="250"/>
      <c r="E10" s="49"/>
      <c r="F10" s="242"/>
      <c r="G10" s="242"/>
      <c r="H10" s="49"/>
      <c r="I10" s="242"/>
      <c r="J10" s="18">
        <f t="shared" si="0"/>
        <v>0</v>
      </c>
      <c r="K10" s="233">
        <f t="shared" si="1"/>
        <v>0</v>
      </c>
      <c r="L10" s="56">
        <f t="shared" si="2"/>
      </c>
      <c r="M10" s="19"/>
      <c r="N10" s="253" t="str">
        <f t="shared" si="3"/>
        <v> </v>
      </c>
    </row>
    <row r="11" spans="1:14" s="3" customFormat="1" ht="15.75" customHeight="1">
      <c r="A11" s="47" t="s">
        <v>171</v>
      </c>
      <c r="B11" s="15"/>
      <c r="C11" s="251"/>
      <c r="D11" s="250"/>
      <c r="E11" s="49"/>
      <c r="F11" s="242"/>
      <c r="G11" s="242"/>
      <c r="H11" s="49"/>
      <c r="I11" s="242"/>
      <c r="J11" s="18">
        <f t="shared" si="0"/>
        <v>0</v>
      </c>
      <c r="K11" s="233">
        <f t="shared" si="1"/>
        <v>0</v>
      </c>
      <c r="L11" s="56">
        <f t="shared" si="2"/>
      </c>
      <c r="M11" s="19"/>
      <c r="N11" s="253" t="str">
        <f t="shared" si="3"/>
        <v> </v>
      </c>
    </row>
    <row r="12" spans="1:14" s="3" customFormat="1" ht="15.75" customHeight="1">
      <c r="A12" s="14">
        <v>6</v>
      </c>
      <c r="B12" s="15"/>
      <c r="C12" s="251"/>
      <c r="D12" s="250"/>
      <c r="E12" s="49"/>
      <c r="F12" s="242"/>
      <c r="G12" s="242"/>
      <c r="H12" s="49"/>
      <c r="I12" s="242"/>
      <c r="J12" s="18">
        <f t="shared" si="0"/>
        <v>0</v>
      </c>
      <c r="K12" s="233">
        <f t="shared" si="1"/>
        <v>0</v>
      </c>
      <c r="L12" s="56">
        <f t="shared" si="2"/>
      </c>
      <c r="M12" s="19"/>
      <c r="N12" s="253" t="str">
        <f t="shared" si="3"/>
        <v> </v>
      </c>
    </row>
    <row r="13" spans="1:14" s="3" customFormat="1" ht="15.75" customHeight="1">
      <c r="A13" s="47" t="s">
        <v>173</v>
      </c>
      <c r="B13" s="15"/>
      <c r="C13" s="251"/>
      <c r="D13" s="250"/>
      <c r="E13" s="49"/>
      <c r="F13" s="242"/>
      <c r="G13" s="242"/>
      <c r="H13" s="49"/>
      <c r="I13" s="242"/>
      <c r="J13" s="18">
        <f t="shared" si="0"/>
        <v>0</v>
      </c>
      <c r="K13" s="233">
        <f t="shared" si="1"/>
        <v>0</v>
      </c>
      <c r="L13" s="56">
        <f t="shared" si="2"/>
      </c>
      <c r="M13" s="19"/>
      <c r="N13" s="253" t="str">
        <f t="shared" si="3"/>
        <v> </v>
      </c>
    </row>
    <row r="14" spans="1:14" s="3" customFormat="1" ht="15.75" customHeight="1">
      <c r="A14" s="14"/>
      <c r="B14" s="15"/>
      <c r="C14" s="15"/>
      <c r="D14" s="19"/>
      <c r="E14" s="49"/>
      <c r="F14" s="242"/>
      <c r="G14" s="242"/>
      <c r="H14" s="242"/>
      <c r="I14" s="242"/>
      <c r="J14" s="18">
        <f t="shared" si="0"/>
        <v>0</v>
      </c>
      <c r="K14" s="233">
        <f t="shared" si="1"/>
        <v>0</v>
      </c>
      <c r="L14" s="56">
        <f t="shared" si="2"/>
      </c>
      <c r="M14" s="19"/>
      <c r="N14" s="253" t="str">
        <f t="shared" si="3"/>
        <v> </v>
      </c>
    </row>
    <row r="15" spans="1:14" s="3" customFormat="1" ht="15.75" customHeight="1">
      <c r="A15" s="14"/>
      <c r="B15" s="15"/>
      <c r="C15" s="15"/>
      <c r="D15" s="19"/>
      <c r="E15" s="49"/>
      <c r="F15" s="242" t="s">
        <v>31</v>
      </c>
      <c r="G15" s="242"/>
      <c r="H15" s="242"/>
      <c r="I15" s="242"/>
      <c r="J15" s="18">
        <f aca="true" t="shared" si="4" ref="J15:J28">H15*I15</f>
        <v>0</v>
      </c>
      <c r="K15" s="233">
        <f t="shared" si="1"/>
        <v>0</v>
      </c>
      <c r="L15" s="56">
        <f t="shared" si="2"/>
      </c>
      <c r="M15" s="19"/>
      <c r="N15" s="253" t="str">
        <f t="shared" si="3"/>
        <v> </v>
      </c>
    </row>
    <row r="16" spans="1:14" s="3" customFormat="1" ht="15.75" customHeight="1">
      <c r="A16" s="14"/>
      <c r="B16" s="15"/>
      <c r="C16" s="15"/>
      <c r="D16" s="19"/>
      <c r="E16" s="49"/>
      <c r="F16" s="242"/>
      <c r="G16" s="242"/>
      <c r="H16" s="242"/>
      <c r="I16" s="242"/>
      <c r="J16" s="18">
        <f t="shared" si="4"/>
        <v>0</v>
      </c>
      <c r="K16" s="233">
        <f t="shared" si="1"/>
        <v>0</v>
      </c>
      <c r="L16" s="56"/>
      <c r="M16" s="19"/>
      <c r="N16" s="253" t="str">
        <f t="shared" si="3"/>
        <v> </v>
      </c>
    </row>
    <row r="17" spans="1:14" s="3" customFormat="1" ht="15.75" customHeight="1">
      <c r="A17" s="14"/>
      <c r="B17" s="15"/>
      <c r="C17" s="15"/>
      <c r="D17" s="19"/>
      <c r="E17" s="49"/>
      <c r="F17" s="242"/>
      <c r="G17" s="242"/>
      <c r="H17" s="242"/>
      <c r="I17" s="242"/>
      <c r="J17" s="18">
        <f t="shared" si="4"/>
        <v>0</v>
      </c>
      <c r="K17" s="233">
        <f t="shared" si="1"/>
        <v>0</v>
      </c>
      <c r="L17" s="56"/>
      <c r="M17" s="19"/>
      <c r="N17" s="253" t="str">
        <f t="shared" si="3"/>
        <v> </v>
      </c>
    </row>
    <row r="18" spans="1:14" s="3" customFormat="1" ht="15.75" customHeight="1">
      <c r="A18" s="14"/>
      <c r="B18" s="15"/>
      <c r="C18" s="15"/>
      <c r="D18" s="19"/>
      <c r="E18" s="49"/>
      <c r="F18" s="242" t="s">
        <v>31</v>
      </c>
      <c r="G18" s="242"/>
      <c r="H18" s="242"/>
      <c r="I18" s="242"/>
      <c r="J18" s="18">
        <f t="shared" si="4"/>
        <v>0</v>
      </c>
      <c r="K18" s="233">
        <f t="shared" si="1"/>
        <v>0</v>
      </c>
      <c r="L18" s="56">
        <f t="shared" si="2"/>
      </c>
      <c r="M18" s="19"/>
      <c r="N18" s="253" t="str">
        <f t="shared" si="3"/>
        <v> </v>
      </c>
    </row>
    <row r="19" spans="1:14" s="3" customFormat="1" ht="15.75" customHeight="1">
      <c r="A19" s="14"/>
      <c r="B19" s="15"/>
      <c r="C19" s="15"/>
      <c r="D19" s="19"/>
      <c r="E19" s="49"/>
      <c r="F19" s="242" t="s">
        <v>31</v>
      </c>
      <c r="G19" s="242"/>
      <c r="H19" s="242"/>
      <c r="I19" s="242"/>
      <c r="J19" s="18">
        <f t="shared" si="4"/>
        <v>0</v>
      </c>
      <c r="K19" s="233">
        <f t="shared" si="1"/>
        <v>0</v>
      </c>
      <c r="L19" s="56">
        <f t="shared" si="2"/>
      </c>
      <c r="M19" s="19"/>
      <c r="N19" s="253" t="str">
        <f t="shared" si="3"/>
        <v> </v>
      </c>
    </row>
    <row r="20" spans="1:14" s="3" customFormat="1" ht="15.75" customHeight="1">
      <c r="A20" s="14"/>
      <c r="B20" s="15"/>
      <c r="C20" s="15"/>
      <c r="D20" s="19"/>
      <c r="E20" s="49"/>
      <c r="F20" s="242" t="s">
        <v>31</v>
      </c>
      <c r="G20" s="242"/>
      <c r="H20" s="242"/>
      <c r="I20" s="242"/>
      <c r="J20" s="18">
        <f t="shared" si="4"/>
        <v>0</v>
      </c>
      <c r="K20" s="233">
        <f t="shared" si="1"/>
        <v>0</v>
      </c>
      <c r="L20" s="56">
        <f t="shared" si="2"/>
      </c>
      <c r="M20" s="19"/>
      <c r="N20" s="253" t="str">
        <f t="shared" si="3"/>
        <v> </v>
      </c>
    </row>
    <row r="21" spans="1:14" s="3" customFormat="1" ht="15.75" customHeight="1">
      <c r="A21" s="14"/>
      <c r="B21" s="15"/>
      <c r="C21" s="15"/>
      <c r="D21" s="19"/>
      <c r="E21" s="49"/>
      <c r="F21" s="242" t="s">
        <v>31</v>
      </c>
      <c r="G21" s="242"/>
      <c r="H21" s="242"/>
      <c r="I21" s="242"/>
      <c r="J21" s="18">
        <f t="shared" si="4"/>
        <v>0</v>
      </c>
      <c r="K21" s="233">
        <f t="shared" si="1"/>
        <v>0</v>
      </c>
      <c r="L21" s="56">
        <f t="shared" si="2"/>
      </c>
      <c r="M21" s="19"/>
      <c r="N21" s="253" t="str">
        <f t="shared" si="3"/>
        <v> </v>
      </c>
    </row>
    <row r="22" spans="1:14" s="3" customFormat="1" ht="15.75" customHeight="1">
      <c r="A22" s="14"/>
      <c r="B22" s="15"/>
      <c r="C22" s="15"/>
      <c r="D22" s="19"/>
      <c r="E22" s="49"/>
      <c r="F22" s="242" t="s">
        <v>31</v>
      </c>
      <c r="G22" s="242"/>
      <c r="H22" s="242"/>
      <c r="I22" s="242"/>
      <c r="J22" s="18">
        <f t="shared" si="4"/>
        <v>0</v>
      </c>
      <c r="K22" s="233">
        <f t="shared" si="1"/>
        <v>0</v>
      </c>
      <c r="L22" s="56">
        <f t="shared" si="2"/>
      </c>
      <c r="M22" s="19"/>
      <c r="N22" s="253" t="str">
        <f t="shared" si="3"/>
        <v> </v>
      </c>
    </row>
    <row r="23" spans="1:14" s="3" customFormat="1" ht="15.75" customHeight="1">
      <c r="A23" s="14"/>
      <c r="B23" s="15"/>
      <c r="C23" s="15"/>
      <c r="D23" s="19"/>
      <c r="E23" s="49"/>
      <c r="F23" s="242" t="s">
        <v>31</v>
      </c>
      <c r="G23" s="242"/>
      <c r="H23" s="242"/>
      <c r="I23" s="242"/>
      <c r="J23" s="18">
        <f t="shared" si="4"/>
        <v>0</v>
      </c>
      <c r="K23" s="233">
        <f t="shared" si="1"/>
        <v>0</v>
      </c>
      <c r="L23" s="56">
        <f t="shared" si="2"/>
      </c>
      <c r="M23" s="19"/>
      <c r="N23" s="253" t="str">
        <f t="shared" si="3"/>
        <v> </v>
      </c>
    </row>
    <row r="24" spans="1:14" s="3" customFormat="1" ht="15.75" customHeight="1">
      <c r="A24" s="14"/>
      <c r="B24" s="15"/>
      <c r="C24" s="15"/>
      <c r="D24" s="19"/>
      <c r="E24" s="49"/>
      <c r="F24" s="242"/>
      <c r="G24" s="242"/>
      <c r="H24" s="242"/>
      <c r="I24" s="242"/>
      <c r="J24" s="18">
        <f t="shared" si="4"/>
        <v>0</v>
      </c>
      <c r="K24" s="233">
        <f t="shared" si="1"/>
        <v>0</v>
      </c>
      <c r="L24" s="56">
        <f t="shared" si="2"/>
      </c>
      <c r="M24" s="19"/>
      <c r="N24" s="253" t="str">
        <f t="shared" si="3"/>
        <v> </v>
      </c>
    </row>
    <row r="25" spans="1:14" s="3" customFormat="1" ht="15.75" customHeight="1">
      <c r="A25" s="14"/>
      <c r="B25" s="15"/>
      <c r="C25" s="15"/>
      <c r="D25" s="19"/>
      <c r="E25" s="49"/>
      <c r="F25" s="242" t="s">
        <v>31</v>
      </c>
      <c r="G25" s="242"/>
      <c r="H25" s="242"/>
      <c r="I25" s="242"/>
      <c r="J25" s="18">
        <f t="shared" si="4"/>
        <v>0</v>
      </c>
      <c r="K25" s="233">
        <f t="shared" si="1"/>
        <v>0</v>
      </c>
      <c r="L25" s="56">
        <f t="shared" si="2"/>
      </c>
      <c r="M25" s="19"/>
      <c r="N25" s="253" t="str">
        <f t="shared" si="3"/>
        <v> </v>
      </c>
    </row>
    <row r="26" spans="1:14" s="3" customFormat="1" ht="15.75" customHeight="1">
      <c r="A26" s="14"/>
      <c r="B26" s="15"/>
      <c r="C26" s="15"/>
      <c r="D26" s="19"/>
      <c r="E26" s="49"/>
      <c r="F26" s="242" t="s">
        <v>31</v>
      </c>
      <c r="G26" s="242"/>
      <c r="H26" s="242"/>
      <c r="I26" s="242"/>
      <c r="J26" s="18">
        <f t="shared" si="4"/>
        <v>0</v>
      </c>
      <c r="K26" s="233">
        <f t="shared" si="1"/>
        <v>0</v>
      </c>
      <c r="L26" s="56">
        <f t="shared" si="2"/>
      </c>
      <c r="M26" s="19"/>
      <c r="N26" s="253" t="str">
        <f t="shared" si="3"/>
        <v> </v>
      </c>
    </row>
    <row r="27" spans="1:14" s="3" customFormat="1" ht="15.75" customHeight="1">
      <c r="A27" s="14"/>
      <c r="B27" s="15"/>
      <c r="C27" s="15"/>
      <c r="D27" s="19"/>
      <c r="E27" s="49"/>
      <c r="F27" s="242" t="s">
        <v>31</v>
      </c>
      <c r="G27" s="242"/>
      <c r="H27" s="242"/>
      <c r="I27" s="242"/>
      <c r="J27" s="18">
        <f t="shared" si="4"/>
        <v>0</v>
      </c>
      <c r="K27" s="233">
        <f t="shared" si="1"/>
        <v>0</v>
      </c>
      <c r="L27" s="56">
        <f t="shared" si="2"/>
      </c>
      <c r="M27" s="19"/>
      <c r="N27" s="253" t="str">
        <f t="shared" si="3"/>
        <v> </v>
      </c>
    </row>
    <row r="28" spans="1:14" s="3" customFormat="1" ht="15.75" customHeight="1">
      <c r="A28" s="14"/>
      <c r="B28" s="15"/>
      <c r="C28" s="15"/>
      <c r="D28" s="19"/>
      <c r="E28" s="49"/>
      <c r="F28" s="242"/>
      <c r="G28" s="242"/>
      <c r="H28" s="242"/>
      <c r="I28" s="242"/>
      <c r="J28" s="18">
        <f t="shared" si="4"/>
        <v>0</v>
      </c>
      <c r="K28" s="233">
        <f t="shared" si="1"/>
        <v>0</v>
      </c>
      <c r="L28" s="56">
        <f t="shared" si="2"/>
      </c>
      <c r="M28" s="19"/>
      <c r="N28" s="253" t="str">
        <f t="shared" si="3"/>
        <v> </v>
      </c>
    </row>
    <row r="29" spans="1:14" s="3" customFormat="1" ht="15.75" customHeight="1">
      <c r="A29" s="20" t="s">
        <v>103</v>
      </c>
      <c r="B29" s="21"/>
      <c r="C29" s="21"/>
      <c r="D29" s="19"/>
      <c r="E29" s="49"/>
      <c r="F29" s="18"/>
      <c r="G29" s="18">
        <f>SUM(G7:G28)</f>
        <v>0</v>
      </c>
      <c r="H29" s="18">
        <f>SUM(H7:H28)</f>
        <v>0</v>
      </c>
      <c r="I29" s="18"/>
      <c r="J29" s="18">
        <f>SUM(J7:J28)</f>
        <v>0</v>
      </c>
      <c r="K29" s="233">
        <f t="shared" si="1"/>
        <v>0</v>
      </c>
      <c r="L29" s="56">
        <f t="shared" si="2"/>
      </c>
      <c r="M29" s="19"/>
      <c r="N29" s="253" t="str">
        <f t="shared" si="3"/>
        <v> </v>
      </c>
    </row>
    <row r="30" spans="1:13" ht="15.75" customHeight="1">
      <c r="A30" s="22"/>
      <c r="B30" s="22"/>
      <c r="C30" s="22"/>
      <c r="D30" s="22"/>
      <c r="E30" s="22"/>
      <c r="F30" s="42"/>
      <c r="G30" s="42"/>
      <c r="H30" s="4"/>
      <c r="I30" s="48"/>
      <c r="J30" s="48"/>
      <c r="K30" s="48"/>
      <c r="L30" s="48"/>
      <c r="M30" s="48"/>
    </row>
    <row r="31" spans="1:12" ht="15.75" customHeight="1">
      <c r="A31" s="25"/>
      <c r="B31" s="26"/>
      <c r="C31" s="26"/>
      <c r="D31" s="26"/>
      <c r="E31" s="26"/>
      <c r="F31" s="252"/>
      <c r="G31" s="252"/>
      <c r="H31" s="4"/>
      <c r="I31" s="4"/>
      <c r="J31" s="4"/>
      <c r="K31" s="4"/>
      <c r="L31" s="4"/>
    </row>
  </sheetData>
  <sheetProtection/>
  <mergeCells count="14">
    <mergeCell ref="A1:M1"/>
    <mergeCell ref="A2:M2"/>
    <mergeCell ref="E5:G5"/>
    <mergeCell ref="H5:J5"/>
    <mergeCell ref="A29:B29"/>
    <mergeCell ref="A30:E30"/>
    <mergeCell ref="I30:M30"/>
    <mergeCell ref="A5:A6"/>
    <mergeCell ref="B5:B6"/>
    <mergeCell ref="C5:C6"/>
    <mergeCell ref="D5:D6"/>
    <mergeCell ref="K5:K6"/>
    <mergeCell ref="L5:L6"/>
    <mergeCell ref="M5:M6"/>
  </mergeCells>
  <printOptions horizontalCentered="1"/>
  <pageMargins left="0.9842519685039371" right="0.9842519685039371" top="0.8661417322834646" bottom="0.8661417322834646" header="1.062992125984252" footer="0.3937007874015748"/>
  <pageSetup fitToHeight="0" fitToWidth="1" horizontalDpi="300" verticalDpi="300" orientation="landscape" paperSize="9" scale="98"/>
  <headerFooter scaleWithDoc="0">
    <oddFooter>&amp;L&amp;"宋体,常规"&amp;10产权持有者填表人：
填表日期：&amp;C&amp;"宋体,常规"&amp;10评估人员：&amp;R&amp;"宋体,常规"&amp;10第&amp;"Arial Narrow,常规" &amp;P &amp;"宋体,常规"页，共&amp;"Arial Narrow,常规" &amp;N &amp;"宋体,常规"页</oddFooter>
  </headerFooter>
</worksheet>
</file>

<file path=xl/worksheets/sheet23.xml><?xml version="1.0" encoding="utf-8"?>
<worksheet xmlns="http://schemas.openxmlformats.org/spreadsheetml/2006/main" xmlns:r="http://schemas.openxmlformats.org/officeDocument/2006/relationships">
  <sheetPr>
    <pageSetUpPr fitToPage="1"/>
  </sheetPr>
  <dimension ref="A1:AA30"/>
  <sheetViews>
    <sheetView workbookViewId="0" topLeftCell="A1">
      <selection activeCell="B22" sqref="B22"/>
    </sheetView>
  </sheetViews>
  <sheetFormatPr defaultColWidth="9.00390625" defaultRowHeight="15.75" customHeight="1"/>
  <cols>
    <col min="1" max="1" width="4.75390625" style="4" customWidth="1"/>
    <col min="2" max="3" width="13.625" style="4" customWidth="1"/>
    <col min="4" max="4" width="11.25390625" style="4" customWidth="1"/>
    <col min="5" max="5" width="5.125" style="4" customWidth="1"/>
    <col min="6" max="6" width="10.25390625" style="243" customWidth="1"/>
    <col min="7" max="7" width="6.875" style="243" customWidth="1"/>
    <col min="8" max="8" width="13.125" style="243" bestFit="1" customWidth="1"/>
    <col min="9" max="10" width="8.50390625" style="243" customWidth="1"/>
    <col min="11" max="11" width="12.25390625" style="243" customWidth="1"/>
    <col min="12" max="12" width="8.375" style="243" customWidth="1"/>
    <col min="13" max="13" width="7.75390625" style="243" customWidth="1"/>
    <col min="14" max="14" width="8.125" style="4" customWidth="1"/>
    <col min="15" max="15" width="9.00390625" style="119" customWidth="1"/>
    <col min="16" max="16384" width="9.00390625" style="4" customWidth="1"/>
  </cols>
  <sheetData>
    <row r="1" spans="1:15" s="1" customFormat="1" ht="30" customHeight="1">
      <c r="A1" s="5" t="s">
        <v>204</v>
      </c>
      <c r="B1" s="27"/>
      <c r="C1" s="27"/>
      <c r="D1" s="27"/>
      <c r="E1" s="27"/>
      <c r="F1" s="27"/>
      <c r="G1" s="27"/>
      <c r="H1" s="27"/>
      <c r="I1" s="27"/>
      <c r="J1" s="27"/>
      <c r="K1" s="27"/>
      <c r="L1" s="27"/>
      <c r="M1" s="27"/>
      <c r="N1" s="27"/>
      <c r="O1" s="120"/>
    </row>
    <row r="2" spans="1:27" ht="13.5" customHeight="1">
      <c r="A2" s="7" t="e">
        <f>#REF!</f>
        <v>#REF!</v>
      </c>
      <c r="B2" s="7"/>
      <c r="C2" s="7"/>
      <c r="D2" s="7"/>
      <c r="E2" s="7"/>
      <c r="F2" s="7"/>
      <c r="G2" s="7"/>
      <c r="H2" s="8"/>
      <c r="I2" s="8"/>
      <c r="J2" s="8"/>
      <c r="K2" s="8"/>
      <c r="L2" s="8"/>
      <c r="M2" s="8"/>
      <c r="N2" s="8"/>
      <c r="O2" s="121"/>
      <c r="P2" s="3"/>
      <c r="Q2" s="3"/>
      <c r="R2" s="3"/>
      <c r="S2" s="3"/>
      <c r="T2" s="3"/>
      <c r="U2" s="3"/>
      <c r="V2" s="3"/>
      <c r="W2" s="3"/>
      <c r="X2" s="3"/>
      <c r="Y2" s="3"/>
      <c r="Z2" s="3"/>
      <c r="AA2" s="3"/>
    </row>
    <row r="3" spans="1:27" ht="13.5" customHeight="1">
      <c r="A3" s="7"/>
      <c r="B3" s="7"/>
      <c r="C3" s="7"/>
      <c r="D3" s="7"/>
      <c r="E3" s="7"/>
      <c r="F3" s="7"/>
      <c r="G3" s="7"/>
      <c r="H3" s="8"/>
      <c r="I3" s="8"/>
      <c r="J3" s="8"/>
      <c r="K3" s="8"/>
      <c r="L3" s="8"/>
      <c r="M3" s="9" t="s">
        <v>205</v>
      </c>
      <c r="N3" s="9"/>
      <c r="O3" s="121"/>
      <c r="P3" s="3"/>
      <c r="Q3" s="3"/>
      <c r="R3" s="3"/>
      <c r="S3" s="3"/>
      <c r="T3" s="3"/>
      <c r="U3" s="3"/>
      <c r="V3" s="3"/>
      <c r="W3" s="3"/>
      <c r="X3" s="3"/>
      <c r="Y3" s="3"/>
      <c r="Z3" s="3"/>
      <c r="AA3" s="3"/>
    </row>
    <row r="4" spans="1:14" ht="15.75" customHeight="1">
      <c r="A4" s="42" t="e">
        <f>#REF!</f>
        <v>#REF!</v>
      </c>
      <c r="N4" s="11" t="s">
        <v>35</v>
      </c>
    </row>
    <row r="5" spans="1:15" s="2" customFormat="1" ht="15.75" customHeight="1">
      <c r="A5" s="12" t="s">
        <v>115</v>
      </c>
      <c r="B5" s="12" t="s">
        <v>206</v>
      </c>
      <c r="C5" s="166" t="s">
        <v>157</v>
      </c>
      <c r="D5" s="12" t="s">
        <v>207</v>
      </c>
      <c r="E5" s="151" t="s">
        <v>158</v>
      </c>
      <c r="F5" s="12" t="s">
        <v>38</v>
      </c>
      <c r="G5" s="12"/>
      <c r="H5" s="12"/>
      <c r="I5" s="245" t="s">
        <v>39</v>
      </c>
      <c r="J5" s="245"/>
      <c r="K5" s="246"/>
      <c r="L5" s="247" t="s">
        <v>40</v>
      </c>
      <c r="M5" s="245" t="s">
        <v>41</v>
      </c>
      <c r="N5" s="12" t="s">
        <v>42</v>
      </c>
      <c r="O5" s="122"/>
    </row>
    <row r="6" spans="1:15" s="2" customFormat="1" ht="15.75" customHeight="1">
      <c r="A6" s="38"/>
      <c r="B6" s="38"/>
      <c r="C6" s="167"/>
      <c r="D6" s="38"/>
      <c r="E6" s="204"/>
      <c r="F6" s="12" t="s">
        <v>159</v>
      </c>
      <c r="G6" s="12" t="s">
        <v>160</v>
      </c>
      <c r="H6" s="12" t="s">
        <v>161</v>
      </c>
      <c r="I6" s="245" t="s">
        <v>162</v>
      </c>
      <c r="J6" s="245" t="s">
        <v>163</v>
      </c>
      <c r="K6" s="245" t="s">
        <v>161</v>
      </c>
      <c r="L6" s="248"/>
      <c r="M6" s="246"/>
      <c r="N6" s="38"/>
      <c r="O6" s="122"/>
    </row>
    <row r="7" spans="1:15" s="3" customFormat="1" ht="15.75" customHeight="1">
      <c r="A7" s="47" t="s">
        <v>164</v>
      </c>
      <c r="B7" s="173"/>
      <c r="C7" s="173"/>
      <c r="D7" s="14"/>
      <c r="E7" s="244"/>
      <c r="F7" s="242"/>
      <c r="G7" s="242"/>
      <c r="H7" s="242"/>
      <c r="I7" s="18"/>
      <c r="J7" s="18"/>
      <c r="K7" s="18">
        <f>I7*J7</f>
        <v>0</v>
      </c>
      <c r="L7" s="233">
        <f>K7-H7</f>
        <v>0</v>
      </c>
      <c r="M7" s="56">
        <f>IF(H7=0,"",L7/H7*100)</f>
      </c>
      <c r="N7" s="19"/>
      <c r="O7" s="121" t="str">
        <f>IF(H7=0," ",IF(M7&gt;=50,"过大",IF(M7&lt;=-50,"过小",IF(50&gt;M7&gt;-50,""))))</f>
        <v> </v>
      </c>
    </row>
    <row r="8" spans="1:15" s="3" customFormat="1" ht="15.75" customHeight="1">
      <c r="A8" s="14"/>
      <c r="B8" s="15"/>
      <c r="C8" s="15"/>
      <c r="D8" s="14"/>
      <c r="E8" s="19"/>
      <c r="F8" s="242"/>
      <c r="G8" s="242"/>
      <c r="H8" s="242"/>
      <c r="I8" s="18"/>
      <c r="J8" s="18"/>
      <c r="K8" s="18">
        <f aca="true" t="shared" si="0" ref="K8:K27">I8*J8</f>
        <v>0</v>
      </c>
      <c r="L8" s="233">
        <f aca="true" t="shared" si="1" ref="L8:L28">K8-H8</f>
        <v>0</v>
      </c>
      <c r="M8" s="56">
        <f aca="true" t="shared" si="2" ref="M8:M28">IF(H8=0,"",L8/H8*100)</f>
      </c>
      <c r="N8" s="19"/>
      <c r="O8" s="121" t="str">
        <f aca="true" t="shared" si="3" ref="O8:O28">IF(H8=0," ",IF(M8&gt;=50,"过大",IF(M8&lt;=-50,"过小",IF(50&gt;M8&gt;-50,""))))</f>
        <v> </v>
      </c>
    </row>
    <row r="9" spans="1:15" s="3" customFormat="1" ht="15.75" customHeight="1">
      <c r="A9" s="14"/>
      <c r="B9" s="15"/>
      <c r="C9" s="15"/>
      <c r="D9" s="14"/>
      <c r="E9" s="19"/>
      <c r="F9" s="242"/>
      <c r="G9" s="242"/>
      <c r="H9" s="242"/>
      <c r="I9" s="18"/>
      <c r="J9" s="18"/>
      <c r="K9" s="18">
        <f t="shared" si="0"/>
        <v>0</v>
      </c>
      <c r="L9" s="233">
        <f t="shared" si="1"/>
        <v>0</v>
      </c>
      <c r="M9" s="56">
        <f t="shared" si="2"/>
      </c>
      <c r="N9" s="19"/>
      <c r="O9" s="121" t="str">
        <f t="shared" si="3"/>
        <v> </v>
      </c>
    </row>
    <row r="10" spans="1:15" s="3" customFormat="1" ht="15.75" customHeight="1">
      <c r="A10" s="14"/>
      <c r="B10" s="15"/>
      <c r="C10" s="15"/>
      <c r="D10" s="14"/>
      <c r="E10" s="19"/>
      <c r="F10" s="242"/>
      <c r="G10" s="242"/>
      <c r="H10" s="242"/>
      <c r="I10" s="18"/>
      <c r="J10" s="18"/>
      <c r="K10" s="18">
        <f t="shared" si="0"/>
        <v>0</v>
      </c>
      <c r="L10" s="233">
        <f t="shared" si="1"/>
        <v>0</v>
      </c>
      <c r="M10" s="56">
        <f t="shared" si="2"/>
      </c>
      <c r="N10" s="19"/>
      <c r="O10" s="121" t="str">
        <f t="shared" si="3"/>
        <v> </v>
      </c>
    </row>
    <row r="11" spans="1:15" s="3" customFormat="1" ht="15.75" customHeight="1">
      <c r="A11" s="14"/>
      <c r="B11" s="15"/>
      <c r="C11" s="15"/>
      <c r="D11" s="14"/>
      <c r="E11" s="19"/>
      <c r="F11" s="242"/>
      <c r="G11" s="242"/>
      <c r="H11" s="242"/>
      <c r="I11" s="18"/>
      <c r="J11" s="18"/>
      <c r="K11" s="18">
        <f t="shared" si="0"/>
        <v>0</v>
      </c>
      <c r="L11" s="233">
        <f t="shared" si="1"/>
        <v>0</v>
      </c>
      <c r="M11" s="56">
        <f t="shared" si="2"/>
      </c>
      <c r="N11" s="19"/>
      <c r="O11" s="121" t="str">
        <f t="shared" si="3"/>
        <v> </v>
      </c>
    </row>
    <row r="12" spans="1:15" s="3" customFormat="1" ht="15.75" customHeight="1">
      <c r="A12" s="14"/>
      <c r="B12" s="15"/>
      <c r="C12" s="15"/>
      <c r="D12" s="14"/>
      <c r="E12" s="19"/>
      <c r="F12" s="242"/>
      <c r="G12" s="242"/>
      <c r="H12" s="242"/>
      <c r="I12" s="18"/>
      <c r="J12" s="18"/>
      <c r="K12" s="18">
        <f t="shared" si="0"/>
        <v>0</v>
      </c>
      <c r="L12" s="233">
        <f t="shared" si="1"/>
        <v>0</v>
      </c>
      <c r="M12" s="56">
        <f t="shared" si="2"/>
      </c>
      <c r="N12" s="19"/>
      <c r="O12" s="121" t="str">
        <f t="shared" si="3"/>
        <v> </v>
      </c>
    </row>
    <row r="13" spans="1:15" s="3" customFormat="1" ht="15.75" customHeight="1">
      <c r="A13" s="14"/>
      <c r="B13" s="15"/>
      <c r="C13" s="15"/>
      <c r="D13" s="14"/>
      <c r="E13" s="19"/>
      <c r="F13" s="242"/>
      <c r="G13" s="242"/>
      <c r="H13" s="242"/>
      <c r="I13" s="18"/>
      <c r="J13" s="18"/>
      <c r="K13" s="18">
        <f t="shared" si="0"/>
        <v>0</v>
      </c>
      <c r="L13" s="233">
        <f t="shared" si="1"/>
        <v>0</v>
      </c>
      <c r="M13" s="56">
        <f t="shared" si="2"/>
      </c>
      <c r="N13" s="19"/>
      <c r="O13" s="121" t="str">
        <f t="shared" si="3"/>
        <v> </v>
      </c>
    </row>
    <row r="14" spans="1:15" s="3" customFormat="1" ht="15.75" customHeight="1">
      <c r="A14" s="14"/>
      <c r="B14" s="15"/>
      <c r="C14" s="15"/>
      <c r="D14" s="14"/>
      <c r="E14" s="19"/>
      <c r="F14" s="242"/>
      <c r="G14" s="242"/>
      <c r="H14" s="242"/>
      <c r="I14" s="18"/>
      <c r="J14" s="18"/>
      <c r="K14" s="18">
        <f t="shared" si="0"/>
        <v>0</v>
      </c>
      <c r="L14" s="233">
        <f t="shared" si="1"/>
        <v>0</v>
      </c>
      <c r="M14" s="56">
        <f t="shared" si="2"/>
      </c>
      <c r="N14" s="19"/>
      <c r="O14" s="121" t="str">
        <f t="shared" si="3"/>
        <v> </v>
      </c>
    </row>
    <row r="15" spans="1:15" s="3" customFormat="1" ht="15.75" customHeight="1">
      <c r="A15" s="14"/>
      <c r="B15" s="15"/>
      <c r="C15" s="15"/>
      <c r="D15" s="14"/>
      <c r="E15" s="19"/>
      <c r="F15" s="242"/>
      <c r="G15" s="242"/>
      <c r="H15" s="242"/>
      <c r="I15" s="18"/>
      <c r="J15" s="18"/>
      <c r="K15" s="18">
        <f t="shared" si="0"/>
        <v>0</v>
      </c>
      <c r="L15" s="233">
        <f t="shared" si="1"/>
        <v>0</v>
      </c>
      <c r="M15" s="56">
        <f t="shared" si="2"/>
      </c>
      <c r="N15" s="19"/>
      <c r="O15" s="121" t="str">
        <f t="shared" si="3"/>
        <v> </v>
      </c>
    </row>
    <row r="16" spans="1:15" s="3" customFormat="1" ht="15.75" customHeight="1">
      <c r="A16" s="14"/>
      <c r="B16" s="15"/>
      <c r="C16" s="15"/>
      <c r="D16" s="14"/>
      <c r="E16" s="19"/>
      <c r="F16" s="242"/>
      <c r="G16" s="242"/>
      <c r="H16" s="242"/>
      <c r="I16" s="18"/>
      <c r="J16" s="18"/>
      <c r="K16" s="18">
        <f t="shared" si="0"/>
        <v>0</v>
      </c>
      <c r="L16" s="233">
        <f t="shared" si="1"/>
        <v>0</v>
      </c>
      <c r="M16" s="56">
        <f t="shared" si="2"/>
      </c>
      <c r="N16" s="19"/>
      <c r="O16" s="121" t="str">
        <f t="shared" si="3"/>
        <v> </v>
      </c>
    </row>
    <row r="17" spans="1:15" s="3" customFormat="1" ht="15.75" customHeight="1">
      <c r="A17" s="14"/>
      <c r="B17" s="15"/>
      <c r="C17" s="15"/>
      <c r="D17" s="14"/>
      <c r="E17" s="19"/>
      <c r="F17" s="242"/>
      <c r="G17" s="242"/>
      <c r="H17" s="242"/>
      <c r="I17" s="18"/>
      <c r="J17" s="18"/>
      <c r="K17" s="18">
        <f t="shared" si="0"/>
        <v>0</v>
      </c>
      <c r="L17" s="233">
        <f t="shared" si="1"/>
        <v>0</v>
      </c>
      <c r="M17" s="56">
        <f t="shared" si="2"/>
      </c>
      <c r="N17" s="19"/>
      <c r="O17" s="121" t="str">
        <f t="shared" si="3"/>
        <v> </v>
      </c>
    </row>
    <row r="18" spans="1:15" s="3" customFormat="1" ht="15.75" customHeight="1">
      <c r="A18" s="14"/>
      <c r="B18" s="15"/>
      <c r="C18" s="15"/>
      <c r="D18" s="14"/>
      <c r="E18" s="19"/>
      <c r="F18" s="242"/>
      <c r="G18" s="242"/>
      <c r="H18" s="242"/>
      <c r="I18" s="18"/>
      <c r="J18" s="18"/>
      <c r="K18" s="18">
        <f t="shared" si="0"/>
        <v>0</v>
      </c>
      <c r="L18" s="233">
        <f t="shared" si="1"/>
        <v>0</v>
      </c>
      <c r="M18" s="56">
        <f t="shared" si="2"/>
      </c>
      <c r="N18" s="19"/>
      <c r="O18" s="121" t="str">
        <f t="shared" si="3"/>
        <v> </v>
      </c>
    </row>
    <row r="19" spans="1:15" s="3" customFormat="1" ht="15.75" customHeight="1">
      <c r="A19" s="14"/>
      <c r="B19" s="15"/>
      <c r="C19" s="15"/>
      <c r="D19" s="14"/>
      <c r="E19" s="19"/>
      <c r="F19" s="242"/>
      <c r="G19" s="242"/>
      <c r="H19" s="242"/>
      <c r="I19" s="18"/>
      <c r="J19" s="18"/>
      <c r="K19" s="18">
        <f t="shared" si="0"/>
        <v>0</v>
      </c>
      <c r="L19" s="233">
        <f t="shared" si="1"/>
        <v>0</v>
      </c>
      <c r="M19" s="56">
        <f t="shared" si="2"/>
      </c>
      <c r="N19" s="19"/>
      <c r="O19" s="121" t="str">
        <f t="shared" si="3"/>
        <v> </v>
      </c>
    </row>
    <row r="20" spans="1:15" s="3" customFormat="1" ht="15.75" customHeight="1">
      <c r="A20" s="14"/>
      <c r="B20" s="15"/>
      <c r="C20" s="15"/>
      <c r="D20" s="14"/>
      <c r="E20" s="19"/>
      <c r="F20" s="242"/>
      <c r="G20" s="242"/>
      <c r="H20" s="242"/>
      <c r="I20" s="18"/>
      <c r="J20" s="18"/>
      <c r="K20" s="18">
        <f t="shared" si="0"/>
        <v>0</v>
      </c>
      <c r="L20" s="233">
        <f t="shared" si="1"/>
        <v>0</v>
      </c>
      <c r="M20" s="56">
        <f t="shared" si="2"/>
      </c>
      <c r="N20" s="19"/>
      <c r="O20" s="121" t="str">
        <f t="shared" si="3"/>
        <v> </v>
      </c>
    </row>
    <row r="21" spans="1:15" s="3" customFormat="1" ht="15.75" customHeight="1">
      <c r="A21" s="14"/>
      <c r="B21" s="15"/>
      <c r="C21" s="15"/>
      <c r="D21" s="14"/>
      <c r="E21" s="19"/>
      <c r="F21" s="242"/>
      <c r="G21" s="242"/>
      <c r="H21" s="242"/>
      <c r="I21" s="18"/>
      <c r="J21" s="18"/>
      <c r="K21" s="18">
        <f t="shared" si="0"/>
        <v>0</v>
      </c>
      <c r="L21" s="233">
        <f t="shared" si="1"/>
        <v>0</v>
      </c>
      <c r="M21" s="56">
        <f t="shared" si="2"/>
      </c>
      <c r="N21" s="19"/>
      <c r="O21" s="121" t="str">
        <f t="shared" si="3"/>
        <v> </v>
      </c>
    </row>
    <row r="22" spans="1:15" s="3" customFormat="1" ht="15.75" customHeight="1">
      <c r="A22" s="14"/>
      <c r="B22" s="15"/>
      <c r="C22" s="15"/>
      <c r="D22" s="14"/>
      <c r="E22" s="19"/>
      <c r="F22" s="242"/>
      <c r="G22" s="242"/>
      <c r="H22" s="242"/>
      <c r="I22" s="18"/>
      <c r="J22" s="18"/>
      <c r="K22" s="18">
        <f t="shared" si="0"/>
        <v>0</v>
      </c>
      <c r="L22" s="233">
        <f t="shared" si="1"/>
        <v>0</v>
      </c>
      <c r="M22" s="56">
        <f t="shared" si="2"/>
      </c>
      <c r="N22" s="19"/>
      <c r="O22" s="121" t="str">
        <f t="shared" si="3"/>
        <v> </v>
      </c>
    </row>
    <row r="23" spans="1:15" s="3" customFormat="1" ht="15.75" customHeight="1">
      <c r="A23" s="14"/>
      <c r="B23" s="15"/>
      <c r="C23" s="15"/>
      <c r="D23" s="14"/>
      <c r="E23" s="19"/>
      <c r="F23" s="242"/>
      <c r="G23" s="242"/>
      <c r="H23" s="242"/>
      <c r="I23" s="18"/>
      <c r="J23" s="18"/>
      <c r="K23" s="18">
        <f t="shared" si="0"/>
        <v>0</v>
      </c>
      <c r="L23" s="233">
        <f t="shared" si="1"/>
        <v>0</v>
      </c>
      <c r="M23" s="56">
        <f t="shared" si="2"/>
      </c>
      <c r="N23" s="19"/>
      <c r="O23" s="121" t="str">
        <f t="shared" si="3"/>
        <v> </v>
      </c>
    </row>
    <row r="24" spans="1:15" s="3" customFormat="1" ht="15.75" customHeight="1">
      <c r="A24" s="14"/>
      <c r="B24" s="15"/>
      <c r="C24" s="15"/>
      <c r="D24" s="14"/>
      <c r="E24" s="19"/>
      <c r="F24" s="242"/>
      <c r="G24" s="242"/>
      <c r="H24" s="242"/>
      <c r="I24" s="18"/>
      <c r="J24" s="18"/>
      <c r="K24" s="18">
        <f t="shared" si="0"/>
        <v>0</v>
      </c>
      <c r="L24" s="233">
        <f t="shared" si="1"/>
        <v>0</v>
      </c>
      <c r="M24" s="56">
        <f t="shared" si="2"/>
      </c>
      <c r="N24" s="19"/>
      <c r="O24" s="121" t="str">
        <f t="shared" si="3"/>
        <v> </v>
      </c>
    </row>
    <row r="25" spans="1:15" s="3" customFormat="1" ht="15.75" customHeight="1">
      <c r="A25" s="14"/>
      <c r="B25" s="15"/>
      <c r="C25" s="15"/>
      <c r="D25" s="14"/>
      <c r="E25" s="19"/>
      <c r="F25" s="242"/>
      <c r="G25" s="242"/>
      <c r="H25" s="242"/>
      <c r="I25" s="18"/>
      <c r="J25" s="18"/>
      <c r="K25" s="18">
        <f t="shared" si="0"/>
        <v>0</v>
      </c>
      <c r="L25" s="233">
        <f t="shared" si="1"/>
        <v>0</v>
      </c>
      <c r="M25" s="56">
        <f t="shared" si="2"/>
      </c>
      <c r="N25" s="19"/>
      <c r="O25" s="121" t="str">
        <f t="shared" si="3"/>
        <v> </v>
      </c>
    </row>
    <row r="26" spans="1:15" s="3" customFormat="1" ht="15.75" customHeight="1">
      <c r="A26" s="14"/>
      <c r="B26" s="15"/>
      <c r="C26" s="15"/>
      <c r="D26" s="14"/>
      <c r="E26" s="19"/>
      <c r="F26" s="242"/>
      <c r="G26" s="242"/>
      <c r="H26" s="242"/>
      <c r="I26" s="18"/>
      <c r="J26" s="18"/>
      <c r="K26" s="18">
        <f t="shared" si="0"/>
        <v>0</v>
      </c>
      <c r="L26" s="233">
        <f t="shared" si="1"/>
        <v>0</v>
      </c>
      <c r="M26" s="56">
        <f t="shared" si="2"/>
      </c>
      <c r="N26" s="19"/>
      <c r="O26" s="121" t="str">
        <f t="shared" si="3"/>
        <v> </v>
      </c>
    </row>
    <row r="27" spans="1:15" s="3" customFormat="1" ht="15.75" customHeight="1">
      <c r="A27" s="14"/>
      <c r="B27" s="15"/>
      <c r="C27" s="15"/>
      <c r="D27" s="14"/>
      <c r="E27" s="19"/>
      <c r="F27" s="242"/>
      <c r="G27" s="242"/>
      <c r="H27" s="242"/>
      <c r="I27" s="18"/>
      <c r="J27" s="18"/>
      <c r="K27" s="18">
        <f t="shared" si="0"/>
        <v>0</v>
      </c>
      <c r="L27" s="233">
        <f t="shared" si="1"/>
        <v>0</v>
      </c>
      <c r="M27" s="56">
        <f t="shared" si="2"/>
      </c>
      <c r="N27" s="19"/>
      <c r="O27" s="121" t="str">
        <f t="shared" si="3"/>
        <v> </v>
      </c>
    </row>
    <row r="28" spans="1:15" s="3" customFormat="1" ht="15.75" customHeight="1">
      <c r="A28" s="20" t="s">
        <v>103</v>
      </c>
      <c r="B28" s="21"/>
      <c r="C28" s="21"/>
      <c r="D28" s="14"/>
      <c r="E28" s="19"/>
      <c r="F28" s="49"/>
      <c r="G28" s="18"/>
      <c r="H28" s="18">
        <f>SUM(H7:H27)</f>
        <v>0</v>
      </c>
      <c r="I28" s="18">
        <f>SUM(I7:I27)</f>
        <v>0</v>
      </c>
      <c r="J28" s="18"/>
      <c r="K28" s="18">
        <f>SUM(K7:K27)</f>
        <v>0</v>
      </c>
      <c r="L28" s="233">
        <f t="shared" si="1"/>
        <v>0</v>
      </c>
      <c r="M28" s="56">
        <f t="shared" si="2"/>
      </c>
      <c r="N28" s="19"/>
      <c r="O28" s="121" t="str">
        <f t="shared" si="3"/>
        <v> </v>
      </c>
    </row>
    <row r="29" spans="1:14" ht="15.75" customHeight="1">
      <c r="A29" s="22"/>
      <c r="B29" s="22"/>
      <c r="C29" s="22"/>
      <c r="D29" s="22"/>
      <c r="E29" s="22"/>
      <c r="I29" s="48"/>
      <c r="J29" s="48"/>
      <c r="K29" s="48"/>
      <c r="L29" s="48"/>
      <c r="M29" s="48"/>
      <c r="N29" s="48"/>
    </row>
    <row r="30" spans="1:5" ht="15.75" customHeight="1">
      <c r="A30" s="25"/>
      <c r="B30" s="26"/>
      <c r="C30" s="26"/>
      <c r="D30" s="26"/>
      <c r="E30" s="26"/>
    </row>
  </sheetData>
  <sheetProtection/>
  <mergeCells count="16">
    <mergeCell ref="A1:N1"/>
    <mergeCell ref="A2:N2"/>
    <mergeCell ref="M3:N3"/>
    <mergeCell ref="F5:H5"/>
    <mergeCell ref="I5:K5"/>
    <mergeCell ref="A28:B28"/>
    <mergeCell ref="A29:E29"/>
    <mergeCell ref="I29:N29"/>
    <mergeCell ref="A5:A6"/>
    <mergeCell ref="B5:B6"/>
    <mergeCell ref="C5:C6"/>
    <mergeCell ref="D5:D6"/>
    <mergeCell ref="E5:E6"/>
    <mergeCell ref="L5:L6"/>
    <mergeCell ref="M5:M6"/>
    <mergeCell ref="N5:N6"/>
  </mergeCells>
  <printOptions horizontalCentered="1"/>
  <pageMargins left="0.9842519685039371" right="0.9842519685039371" top="0.8661417322834646" bottom="0.8661417322834646" header="1.062992125984252" footer="0.3937007874015748"/>
  <pageSetup fitToHeight="0" fitToWidth="1" horizontalDpi="300" verticalDpi="300" orientation="landscape" paperSize="9" scale="98"/>
  <headerFooter scaleWithDoc="0">
    <oddFooter>&amp;L&amp;"宋体,常规"&amp;10产权持有者填表人：
填表日期：&amp;C&amp;"宋体,常规"&amp;10评估人员：&amp;R&amp;"宋体,常规"&amp;10第&amp;"Arial Narrow,常规" &amp;P &amp;"宋体,常规"页，共&amp;"Arial Narrow,常规" &amp;N &amp;"宋体,常规"页</oddFooter>
  </headerFooter>
</worksheet>
</file>

<file path=xl/worksheets/sheet24.xml><?xml version="1.0" encoding="utf-8"?>
<worksheet xmlns="http://schemas.openxmlformats.org/spreadsheetml/2006/main" xmlns:r="http://schemas.openxmlformats.org/officeDocument/2006/relationships">
  <sheetPr>
    <pageSetUpPr fitToPage="1"/>
  </sheetPr>
  <dimension ref="A1:AA30"/>
  <sheetViews>
    <sheetView workbookViewId="0" topLeftCell="A1">
      <selection activeCell="B22" sqref="B22"/>
    </sheetView>
  </sheetViews>
  <sheetFormatPr defaultColWidth="9.00390625" defaultRowHeight="15.75" customHeight="1"/>
  <cols>
    <col min="1" max="1" width="4.625" style="4" customWidth="1"/>
    <col min="2" max="3" width="16.375" style="4" customWidth="1"/>
    <col min="4" max="4" width="8.00390625" style="64" bestFit="1" customWidth="1"/>
    <col min="5" max="5" width="6.50390625" style="64" customWidth="1"/>
    <col min="6" max="6" width="10.625" style="4" customWidth="1"/>
    <col min="7" max="7" width="11.25390625" style="4" customWidth="1"/>
    <col min="8" max="8" width="8.75390625" style="4" customWidth="1"/>
    <col min="9" max="9" width="8.50390625" style="4" customWidth="1"/>
    <col min="10" max="10" width="9.75390625" style="4" customWidth="1"/>
    <col min="11" max="11" width="10.375" style="4" customWidth="1"/>
    <col min="12" max="12" width="8.00390625" style="4" customWidth="1"/>
    <col min="13" max="13" width="7.00390625" style="4" customWidth="1"/>
    <col min="14" max="14" width="9.875" style="4" customWidth="1"/>
    <col min="15" max="15" width="9.00390625" style="119" customWidth="1"/>
    <col min="16" max="16384" width="9.00390625" style="4" customWidth="1"/>
  </cols>
  <sheetData>
    <row r="1" spans="1:15" s="1" customFormat="1" ht="30" customHeight="1">
      <c r="A1" s="5" t="s">
        <v>208</v>
      </c>
      <c r="B1" s="27"/>
      <c r="C1" s="27"/>
      <c r="D1" s="27"/>
      <c r="E1" s="27"/>
      <c r="F1" s="27"/>
      <c r="G1" s="27"/>
      <c r="H1" s="27"/>
      <c r="I1" s="27"/>
      <c r="J1" s="27"/>
      <c r="K1" s="27"/>
      <c r="L1" s="27"/>
      <c r="M1" s="27"/>
      <c r="N1" s="27"/>
      <c r="O1" s="120"/>
    </row>
    <row r="2" spans="1:27" ht="13.5" customHeight="1">
      <c r="A2" s="7" t="e">
        <f>#REF!</f>
        <v>#REF!</v>
      </c>
      <c r="B2" s="7"/>
      <c r="C2" s="7"/>
      <c r="D2" s="7"/>
      <c r="E2" s="7"/>
      <c r="F2" s="7"/>
      <c r="G2" s="7"/>
      <c r="H2" s="8"/>
      <c r="I2" s="8"/>
      <c r="J2" s="8"/>
      <c r="K2" s="8"/>
      <c r="L2" s="8"/>
      <c r="M2" s="8"/>
      <c r="N2" s="8"/>
      <c r="O2" s="121"/>
      <c r="P2" s="3"/>
      <c r="Q2" s="3"/>
      <c r="R2" s="3"/>
      <c r="S2" s="3"/>
      <c r="T2" s="3"/>
      <c r="U2" s="3"/>
      <c r="V2" s="3"/>
      <c r="W2" s="3"/>
      <c r="X2" s="3"/>
      <c r="Y2" s="3"/>
      <c r="Z2" s="3"/>
      <c r="AA2" s="3"/>
    </row>
    <row r="3" spans="1:27" ht="13.5" customHeight="1">
      <c r="A3" s="7"/>
      <c r="B3" s="7"/>
      <c r="C3" s="7"/>
      <c r="D3" s="7"/>
      <c r="E3" s="7"/>
      <c r="F3" s="7"/>
      <c r="G3" s="7"/>
      <c r="H3" s="8"/>
      <c r="I3" s="8"/>
      <c r="J3" s="8"/>
      <c r="K3" s="8"/>
      <c r="L3" s="8"/>
      <c r="M3" s="8"/>
      <c r="N3" s="9" t="s">
        <v>209</v>
      </c>
      <c r="O3" s="121"/>
      <c r="P3" s="3"/>
      <c r="Q3" s="3"/>
      <c r="R3" s="3"/>
      <c r="S3" s="3"/>
      <c r="T3" s="3"/>
      <c r="U3" s="3"/>
      <c r="V3" s="3"/>
      <c r="W3" s="3"/>
      <c r="X3" s="3"/>
      <c r="Y3" s="3"/>
      <c r="Z3" s="3"/>
      <c r="AA3" s="3"/>
    </row>
    <row r="4" spans="1:14" ht="15.75" customHeight="1">
      <c r="A4" s="42" t="e">
        <f>#REF!</f>
        <v>#REF!</v>
      </c>
      <c r="N4" s="11" t="s">
        <v>35</v>
      </c>
    </row>
    <row r="5" spans="1:15" s="2" customFormat="1" ht="15.75" customHeight="1">
      <c r="A5" s="12" t="s">
        <v>115</v>
      </c>
      <c r="B5" s="12" t="s">
        <v>156</v>
      </c>
      <c r="C5" s="166" t="s">
        <v>157</v>
      </c>
      <c r="D5" s="240" t="s">
        <v>210</v>
      </c>
      <c r="E5" s="175" t="s">
        <v>211</v>
      </c>
      <c r="F5" s="12" t="s">
        <v>212</v>
      </c>
      <c r="G5" s="12"/>
      <c r="H5" s="12" t="s">
        <v>162</v>
      </c>
      <c r="I5" s="12" t="s">
        <v>39</v>
      </c>
      <c r="J5" s="38"/>
      <c r="K5" s="38"/>
      <c r="L5" s="166" t="s">
        <v>40</v>
      </c>
      <c r="M5" s="12" t="s">
        <v>41</v>
      </c>
      <c r="N5" s="12" t="s">
        <v>42</v>
      </c>
      <c r="O5" s="122"/>
    </row>
    <row r="6" spans="1:15" s="2" customFormat="1" ht="15.75" customHeight="1">
      <c r="A6" s="38"/>
      <c r="B6" s="38"/>
      <c r="C6" s="167"/>
      <c r="D6" s="241"/>
      <c r="E6" s="176"/>
      <c r="F6" s="12" t="s">
        <v>159</v>
      </c>
      <c r="G6" s="12" t="s">
        <v>161</v>
      </c>
      <c r="H6" s="38"/>
      <c r="I6" s="12" t="s">
        <v>213</v>
      </c>
      <c r="J6" s="12" t="s">
        <v>214</v>
      </c>
      <c r="K6" s="12" t="s">
        <v>161</v>
      </c>
      <c r="L6" s="169"/>
      <c r="M6" s="38"/>
      <c r="N6" s="38"/>
      <c r="O6" s="122"/>
    </row>
    <row r="7" spans="1:15" s="3" customFormat="1" ht="15.75" customHeight="1">
      <c r="A7" s="14">
        <v>1</v>
      </c>
      <c r="B7" s="15"/>
      <c r="C7" s="15"/>
      <c r="D7" s="80"/>
      <c r="E7" s="80"/>
      <c r="F7" s="18"/>
      <c r="G7" s="242"/>
      <c r="H7" s="18"/>
      <c r="I7" s="18"/>
      <c r="J7" s="18"/>
      <c r="K7" s="233"/>
      <c r="L7" s="233">
        <f>K7-G7</f>
        <v>0</v>
      </c>
      <c r="M7" s="56">
        <f>IF(G7=0,"",L7/G7*100)</f>
      </c>
      <c r="N7" s="19"/>
      <c r="O7" s="121" t="str">
        <f>IF(G7=0," ",IF(M7&gt;=50,"过大",IF(M7&lt;=-50,"过小",IF(50&gt;M7&gt;-50,""))))</f>
        <v> </v>
      </c>
    </row>
    <row r="8" spans="1:15" s="3" customFormat="1" ht="15.75" customHeight="1">
      <c r="A8" s="14">
        <v>2</v>
      </c>
      <c r="B8" s="15"/>
      <c r="C8" s="15"/>
      <c r="D8" s="80"/>
      <c r="E8" s="80"/>
      <c r="F8" s="18"/>
      <c r="G8" s="18"/>
      <c r="H8" s="18"/>
      <c r="I8" s="18"/>
      <c r="J8" s="128"/>
      <c r="K8" s="233"/>
      <c r="L8" s="233">
        <f aca="true" t="shared" si="0" ref="L8:L28">K8-G8</f>
        <v>0</v>
      </c>
      <c r="M8" s="56">
        <f aca="true" t="shared" si="1" ref="M8:M28">IF(G8=0,"",L8/G8*100)</f>
      </c>
      <c r="N8" s="19"/>
      <c r="O8" s="121" t="str">
        <f aca="true" t="shared" si="2" ref="O8:O28">IF(G8=0," ",IF(M8&gt;=50,"过大",IF(M8&lt;=-50,"过小",IF(50&gt;M8&gt;-50,""))))</f>
        <v> </v>
      </c>
    </row>
    <row r="9" spans="1:15" s="3" customFormat="1" ht="15.75" customHeight="1">
      <c r="A9" s="14">
        <v>3</v>
      </c>
      <c r="B9" s="15"/>
      <c r="C9" s="15"/>
      <c r="D9" s="80"/>
      <c r="E9" s="80"/>
      <c r="F9" s="18"/>
      <c r="G9" s="18"/>
      <c r="H9" s="18"/>
      <c r="I9" s="18"/>
      <c r="J9" s="128"/>
      <c r="K9" s="233"/>
      <c r="L9" s="233">
        <f t="shared" si="0"/>
        <v>0</v>
      </c>
      <c r="M9" s="56">
        <f t="shared" si="1"/>
      </c>
      <c r="N9" s="19"/>
      <c r="O9" s="121" t="str">
        <f t="shared" si="2"/>
        <v> </v>
      </c>
    </row>
    <row r="10" spans="1:15" s="3" customFormat="1" ht="15.75" customHeight="1">
      <c r="A10" s="14">
        <v>4</v>
      </c>
      <c r="B10" s="15"/>
      <c r="C10" s="15"/>
      <c r="D10" s="80"/>
      <c r="E10" s="80"/>
      <c r="F10" s="18"/>
      <c r="G10" s="18"/>
      <c r="H10" s="18"/>
      <c r="I10" s="18"/>
      <c r="J10" s="128"/>
      <c r="K10" s="233"/>
      <c r="L10" s="233">
        <f t="shared" si="0"/>
        <v>0</v>
      </c>
      <c r="M10" s="56">
        <f t="shared" si="1"/>
      </c>
      <c r="N10" s="19"/>
      <c r="O10" s="121" t="str">
        <f t="shared" si="2"/>
        <v> </v>
      </c>
    </row>
    <row r="11" spans="1:15" s="3" customFormat="1" ht="15.75" customHeight="1">
      <c r="A11" s="14">
        <v>5</v>
      </c>
      <c r="B11" s="15"/>
      <c r="C11" s="15"/>
      <c r="D11" s="80"/>
      <c r="E11" s="80"/>
      <c r="F11" s="18"/>
      <c r="G11" s="18"/>
      <c r="H11" s="18"/>
      <c r="I11" s="18"/>
      <c r="J11" s="128"/>
      <c r="K11" s="233"/>
      <c r="L11" s="233">
        <f t="shared" si="0"/>
        <v>0</v>
      </c>
      <c r="M11" s="56">
        <f t="shared" si="1"/>
      </c>
      <c r="N11" s="19"/>
      <c r="O11" s="121" t="str">
        <f t="shared" si="2"/>
        <v> </v>
      </c>
    </row>
    <row r="12" spans="1:15" s="3" customFormat="1" ht="15.75" customHeight="1">
      <c r="A12" s="14">
        <v>6</v>
      </c>
      <c r="B12" s="15"/>
      <c r="C12" s="15"/>
      <c r="D12" s="80"/>
      <c r="E12" s="80"/>
      <c r="F12" s="18"/>
      <c r="G12" s="18"/>
      <c r="H12" s="18"/>
      <c r="I12" s="18"/>
      <c r="J12" s="128"/>
      <c r="K12" s="233"/>
      <c r="L12" s="233">
        <f t="shared" si="0"/>
        <v>0</v>
      </c>
      <c r="M12" s="56">
        <f t="shared" si="1"/>
      </c>
      <c r="N12" s="19"/>
      <c r="O12" s="121" t="str">
        <f t="shared" si="2"/>
        <v> </v>
      </c>
    </row>
    <row r="13" spans="1:15" s="3" customFormat="1" ht="15.75" customHeight="1">
      <c r="A13" s="14">
        <v>7</v>
      </c>
      <c r="B13" s="15"/>
      <c r="C13" s="15"/>
      <c r="D13" s="80"/>
      <c r="E13" s="80"/>
      <c r="F13" s="18"/>
      <c r="G13" s="18"/>
      <c r="H13" s="18"/>
      <c r="I13" s="18"/>
      <c r="J13" s="128"/>
      <c r="K13" s="233"/>
      <c r="L13" s="233">
        <f t="shared" si="0"/>
        <v>0</v>
      </c>
      <c r="M13" s="56">
        <f t="shared" si="1"/>
      </c>
      <c r="N13" s="19"/>
      <c r="O13" s="121" t="str">
        <f t="shared" si="2"/>
        <v> </v>
      </c>
    </row>
    <row r="14" spans="1:15" s="3" customFormat="1" ht="15.75" customHeight="1">
      <c r="A14" s="14">
        <v>8</v>
      </c>
      <c r="B14" s="15"/>
      <c r="C14" s="15"/>
      <c r="D14" s="80"/>
      <c r="E14" s="80"/>
      <c r="F14" s="18"/>
      <c r="G14" s="18"/>
      <c r="H14" s="18"/>
      <c r="I14" s="18"/>
      <c r="J14" s="128"/>
      <c r="K14" s="233"/>
      <c r="L14" s="233">
        <f t="shared" si="0"/>
        <v>0</v>
      </c>
      <c r="M14" s="56">
        <f t="shared" si="1"/>
      </c>
      <c r="N14" s="19"/>
      <c r="O14" s="121" t="str">
        <f t="shared" si="2"/>
        <v> </v>
      </c>
    </row>
    <row r="15" spans="1:15" s="3" customFormat="1" ht="15.75" customHeight="1">
      <c r="A15" s="14">
        <v>9</v>
      </c>
      <c r="B15" s="15"/>
      <c r="C15" s="15"/>
      <c r="D15" s="80"/>
      <c r="E15" s="80"/>
      <c r="F15" s="18"/>
      <c r="G15" s="18"/>
      <c r="H15" s="18"/>
      <c r="I15" s="18"/>
      <c r="J15" s="128"/>
      <c r="K15" s="233"/>
      <c r="L15" s="233">
        <f t="shared" si="0"/>
        <v>0</v>
      </c>
      <c r="M15" s="56">
        <f t="shared" si="1"/>
      </c>
      <c r="N15" s="19"/>
      <c r="O15" s="121" t="str">
        <f t="shared" si="2"/>
        <v> </v>
      </c>
    </row>
    <row r="16" spans="1:15" s="3" customFormat="1" ht="15.75" customHeight="1">
      <c r="A16" s="14">
        <v>10</v>
      </c>
      <c r="B16" s="15"/>
      <c r="C16" s="15"/>
      <c r="D16" s="80"/>
      <c r="E16" s="80"/>
      <c r="F16" s="18"/>
      <c r="G16" s="18"/>
      <c r="H16" s="18"/>
      <c r="I16" s="18"/>
      <c r="J16" s="128"/>
      <c r="K16" s="233"/>
      <c r="L16" s="233">
        <f t="shared" si="0"/>
        <v>0</v>
      </c>
      <c r="M16" s="56">
        <f t="shared" si="1"/>
      </c>
      <c r="N16" s="19"/>
      <c r="O16" s="121" t="str">
        <f t="shared" si="2"/>
        <v> </v>
      </c>
    </row>
    <row r="17" spans="1:15" s="3" customFormat="1" ht="15.75" customHeight="1">
      <c r="A17" s="14">
        <v>11</v>
      </c>
      <c r="B17" s="15"/>
      <c r="C17" s="15"/>
      <c r="D17" s="80"/>
      <c r="E17" s="80"/>
      <c r="F17" s="18"/>
      <c r="G17" s="18"/>
      <c r="H17" s="18"/>
      <c r="I17" s="18"/>
      <c r="J17" s="128"/>
      <c r="K17" s="233"/>
      <c r="L17" s="233">
        <f t="shared" si="0"/>
        <v>0</v>
      </c>
      <c r="M17" s="56">
        <f t="shared" si="1"/>
      </c>
      <c r="N17" s="19"/>
      <c r="O17" s="121" t="str">
        <f t="shared" si="2"/>
        <v> </v>
      </c>
    </row>
    <row r="18" spans="1:15" s="3" customFormat="1" ht="15.75" customHeight="1">
      <c r="A18" s="14">
        <v>12</v>
      </c>
      <c r="B18" s="15"/>
      <c r="C18" s="15"/>
      <c r="D18" s="80"/>
      <c r="E18" s="80"/>
      <c r="F18" s="18"/>
      <c r="G18" s="18"/>
      <c r="H18" s="18"/>
      <c r="I18" s="18"/>
      <c r="J18" s="128"/>
      <c r="K18" s="233"/>
      <c r="L18" s="233">
        <f t="shared" si="0"/>
        <v>0</v>
      </c>
      <c r="M18" s="56">
        <f t="shared" si="1"/>
      </c>
      <c r="N18" s="19"/>
      <c r="O18" s="121" t="str">
        <f t="shared" si="2"/>
        <v> </v>
      </c>
    </row>
    <row r="19" spans="1:15" s="3" customFormat="1" ht="15.75" customHeight="1">
      <c r="A19" s="14">
        <v>13</v>
      </c>
      <c r="B19" s="15"/>
      <c r="C19" s="15"/>
      <c r="D19" s="80"/>
      <c r="E19" s="80"/>
      <c r="F19" s="18"/>
      <c r="G19" s="18"/>
      <c r="H19" s="18"/>
      <c r="I19" s="18"/>
      <c r="J19" s="128"/>
      <c r="K19" s="233"/>
      <c r="L19" s="233">
        <f t="shared" si="0"/>
        <v>0</v>
      </c>
      <c r="M19" s="56">
        <f t="shared" si="1"/>
      </c>
      <c r="N19" s="19"/>
      <c r="O19" s="121" t="str">
        <f t="shared" si="2"/>
        <v> </v>
      </c>
    </row>
    <row r="20" spans="1:15" s="3" customFormat="1" ht="15.75" customHeight="1">
      <c r="A20" s="14">
        <v>14</v>
      </c>
      <c r="B20" s="15"/>
      <c r="C20" s="15"/>
      <c r="D20" s="80"/>
      <c r="E20" s="80"/>
      <c r="F20" s="18"/>
      <c r="G20" s="18"/>
      <c r="H20" s="18"/>
      <c r="I20" s="18"/>
      <c r="J20" s="128"/>
      <c r="K20" s="233"/>
      <c r="L20" s="233">
        <f t="shared" si="0"/>
        <v>0</v>
      </c>
      <c r="M20" s="56">
        <f t="shared" si="1"/>
      </c>
      <c r="N20" s="19"/>
      <c r="O20" s="121" t="str">
        <f t="shared" si="2"/>
        <v> </v>
      </c>
    </row>
    <row r="21" spans="1:15" s="3" customFormat="1" ht="15.75" customHeight="1">
      <c r="A21" s="14">
        <v>15</v>
      </c>
      <c r="B21" s="15"/>
      <c r="C21" s="15"/>
      <c r="D21" s="80"/>
      <c r="E21" s="80"/>
      <c r="F21" s="18"/>
      <c r="G21" s="18"/>
      <c r="H21" s="18"/>
      <c r="I21" s="18"/>
      <c r="J21" s="128"/>
      <c r="K21" s="233"/>
      <c r="L21" s="233">
        <f t="shared" si="0"/>
        <v>0</v>
      </c>
      <c r="M21" s="56">
        <f t="shared" si="1"/>
      </c>
      <c r="N21" s="19"/>
      <c r="O21" s="121" t="str">
        <f t="shared" si="2"/>
        <v> </v>
      </c>
    </row>
    <row r="22" spans="1:15" s="3" customFormat="1" ht="15.75" customHeight="1">
      <c r="A22" s="14">
        <v>16</v>
      </c>
      <c r="B22" s="15"/>
      <c r="C22" s="15"/>
      <c r="D22" s="80"/>
      <c r="E22" s="80"/>
      <c r="F22" s="18"/>
      <c r="G22" s="18"/>
      <c r="H22" s="18"/>
      <c r="I22" s="18"/>
      <c r="J22" s="128"/>
      <c r="K22" s="233"/>
      <c r="L22" s="233">
        <f t="shared" si="0"/>
        <v>0</v>
      </c>
      <c r="M22" s="56">
        <f t="shared" si="1"/>
      </c>
      <c r="N22" s="19"/>
      <c r="O22" s="121" t="str">
        <f t="shared" si="2"/>
        <v> </v>
      </c>
    </row>
    <row r="23" spans="1:15" s="3" customFormat="1" ht="15.75" customHeight="1">
      <c r="A23" s="14">
        <v>17</v>
      </c>
      <c r="B23" s="15"/>
      <c r="C23" s="15"/>
      <c r="D23" s="80"/>
      <c r="E23" s="80"/>
      <c r="F23" s="18"/>
      <c r="G23" s="18"/>
      <c r="H23" s="18"/>
      <c r="I23" s="18"/>
      <c r="J23" s="128"/>
      <c r="K23" s="233"/>
      <c r="L23" s="233">
        <f t="shared" si="0"/>
        <v>0</v>
      </c>
      <c r="M23" s="56">
        <f t="shared" si="1"/>
      </c>
      <c r="N23" s="19"/>
      <c r="O23" s="121" t="str">
        <f t="shared" si="2"/>
        <v> </v>
      </c>
    </row>
    <row r="24" spans="1:15" s="3" customFormat="1" ht="15.75" customHeight="1">
      <c r="A24" s="14">
        <v>18</v>
      </c>
      <c r="B24" s="15"/>
      <c r="C24" s="15"/>
      <c r="D24" s="80"/>
      <c r="E24" s="80"/>
      <c r="F24" s="18"/>
      <c r="G24" s="18"/>
      <c r="H24" s="18"/>
      <c r="I24" s="18"/>
      <c r="J24" s="128"/>
      <c r="K24" s="233"/>
      <c r="L24" s="233">
        <f t="shared" si="0"/>
        <v>0</v>
      </c>
      <c r="M24" s="56">
        <f t="shared" si="1"/>
      </c>
      <c r="N24" s="19"/>
      <c r="O24" s="121" t="str">
        <f t="shared" si="2"/>
        <v> </v>
      </c>
    </row>
    <row r="25" spans="1:15" s="3" customFormat="1" ht="15.75" customHeight="1">
      <c r="A25" s="14">
        <v>19</v>
      </c>
      <c r="B25" s="15"/>
      <c r="C25" s="15"/>
      <c r="D25" s="80"/>
      <c r="E25" s="80"/>
      <c r="F25" s="18"/>
      <c r="G25" s="18"/>
      <c r="H25" s="18"/>
      <c r="I25" s="18"/>
      <c r="J25" s="128"/>
      <c r="K25" s="233"/>
      <c r="L25" s="233">
        <f t="shared" si="0"/>
        <v>0</v>
      </c>
      <c r="M25" s="56">
        <f t="shared" si="1"/>
      </c>
      <c r="N25" s="19"/>
      <c r="O25" s="121" t="str">
        <f t="shared" si="2"/>
        <v> </v>
      </c>
    </row>
    <row r="26" spans="1:15" s="3" customFormat="1" ht="15.75" customHeight="1">
      <c r="A26" s="14">
        <v>20</v>
      </c>
      <c r="B26" s="15"/>
      <c r="C26" s="15"/>
      <c r="D26" s="80"/>
      <c r="E26" s="80"/>
      <c r="F26" s="18"/>
      <c r="G26" s="18"/>
      <c r="H26" s="18"/>
      <c r="I26" s="18"/>
      <c r="J26" s="128"/>
      <c r="K26" s="233"/>
      <c r="L26" s="233">
        <f t="shared" si="0"/>
        <v>0</v>
      </c>
      <c r="M26" s="56">
        <f t="shared" si="1"/>
      </c>
      <c r="N26" s="19"/>
      <c r="O26" s="121" t="str">
        <f t="shared" si="2"/>
        <v> </v>
      </c>
    </row>
    <row r="27" spans="1:15" s="3" customFormat="1" ht="15.75" customHeight="1">
      <c r="A27" s="14">
        <v>21</v>
      </c>
      <c r="B27" s="15"/>
      <c r="C27" s="15"/>
      <c r="D27" s="80"/>
      <c r="E27" s="80"/>
      <c r="F27" s="18"/>
      <c r="G27" s="18"/>
      <c r="H27" s="18"/>
      <c r="I27" s="18"/>
      <c r="J27" s="128"/>
      <c r="K27" s="233"/>
      <c r="L27" s="233">
        <f t="shared" si="0"/>
        <v>0</v>
      </c>
      <c r="M27" s="56">
        <f t="shared" si="1"/>
      </c>
      <c r="N27" s="19"/>
      <c r="O27" s="121" t="str">
        <f t="shared" si="2"/>
        <v> </v>
      </c>
    </row>
    <row r="28" spans="1:15" s="3" customFormat="1" ht="15.75" customHeight="1">
      <c r="A28" s="20" t="s">
        <v>103</v>
      </c>
      <c r="B28" s="21"/>
      <c r="C28" s="21"/>
      <c r="D28" s="85"/>
      <c r="E28" s="85"/>
      <c r="F28" s="49"/>
      <c r="G28" s="18">
        <f>SUM(G7:G27)</f>
        <v>0</v>
      </c>
      <c r="H28" s="18">
        <f>SUM(H7:H27)</f>
        <v>0</v>
      </c>
      <c r="I28" s="18"/>
      <c r="J28" s="128"/>
      <c r="K28" s="18">
        <f>SUM(K7:K27)</f>
        <v>0</v>
      </c>
      <c r="L28" s="233">
        <f t="shared" si="0"/>
        <v>0</v>
      </c>
      <c r="M28" s="56">
        <f t="shared" si="1"/>
      </c>
      <c r="N28" s="19"/>
      <c r="O28" s="121" t="str">
        <f t="shared" si="2"/>
        <v> </v>
      </c>
    </row>
    <row r="29" spans="1:14" ht="15.75" customHeight="1">
      <c r="A29" s="22"/>
      <c r="B29" s="22"/>
      <c r="C29" s="22"/>
      <c r="D29" s="22"/>
      <c r="E29" s="22"/>
      <c r="F29" s="42"/>
      <c r="I29" s="48"/>
      <c r="J29" s="48"/>
      <c r="K29" s="48"/>
      <c r="L29" s="48"/>
      <c r="M29" s="48"/>
      <c r="N29" s="48"/>
    </row>
    <row r="30" spans="1:5" ht="15.75" customHeight="1">
      <c r="A30" s="25"/>
      <c r="B30" s="26"/>
      <c r="C30" s="26"/>
      <c r="D30" s="89"/>
      <c r="E30" s="89"/>
    </row>
  </sheetData>
  <sheetProtection/>
  <mergeCells count="16">
    <mergeCell ref="A1:N1"/>
    <mergeCell ref="A2:N2"/>
    <mergeCell ref="F5:G5"/>
    <mergeCell ref="I5:K5"/>
    <mergeCell ref="A28:B28"/>
    <mergeCell ref="A29:E29"/>
    <mergeCell ref="I29:N29"/>
    <mergeCell ref="A5:A6"/>
    <mergeCell ref="B5:B6"/>
    <mergeCell ref="C5:C6"/>
    <mergeCell ref="D5:D6"/>
    <mergeCell ref="E5:E6"/>
    <mergeCell ref="H5:H6"/>
    <mergeCell ref="L5:L6"/>
    <mergeCell ref="M5:M6"/>
    <mergeCell ref="N5:N6"/>
  </mergeCells>
  <printOptions horizontalCentered="1"/>
  <pageMargins left="0.9842519685039371" right="0.9842519685039371" top="0.8661417322834646" bottom="0.8661417322834646" header="1.062992125984252" footer="0.3937007874015748"/>
  <pageSetup fitToHeight="0" fitToWidth="1" horizontalDpi="300" verticalDpi="300" orientation="landscape" paperSize="9" scale="97"/>
  <headerFooter scaleWithDoc="0">
    <oddFooter>&amp;L&amp;"宋体,常规"&amp;10产权持有者填表人：
填表日期：&amp;C&amp;"宋体,常规"&amp;10评估人员：&amp;R&amp;"宋体,常规"&amp;10第&amp;"Arial Narrow,常规" &amp;P &amp;"宋体,常规"页，共&amp;"Arial Narrow,常规" &amp;N &amp;"宋体,常规"页</oddFooter>
  </headerFooter>
</worksheet>
</file>

<file path=xl/worksheets/sheet25.xml><?xml version="1.0" encoding="utf-8"?>
<worksheet xmlns="http://schemas.openxmlformats.org/spreadsheetml/2006/main" xmlns:r="http://schemas.openxmlformats.org/officeDocument/2006/relationships">
  <sheetPr>
    <pageSetUpPr fitToPage="1"/>
  </sheetPr>
  <dimension ref="A1:Z30"/>
  <sheetViews>
    <sheetView workbookViewId="0" topLeftCell="A1">
      <selection activeCell="B22" sqref="B22"/>
    </sheetView>
  </sheetViews>
  <sheetFormatPr defaultColWidth="9.00390625" defaultRowHeight="15.75" customHeight="1"/>
  <cols>
    <col min="1" max="1" width="5.75390625" style="4" customWidth="1"/>
    <col min="2" max="2" width="17.50390625" style="4" customWidth="1"/>
    <col min="3" max="3" width="7.75390625" style="4" customWidth="1"/>
    <col min="4" max="4" width="13.75390625" style="4" customWidth="1"/>
    <col min="5" max="5" width="13.125" style="4" bestFit="1" customWidth="1"/>
    <col min="6" max="6" width="13.125" style="4" customWidth="1"/>
    <col min="7" max="7" width="11.875" style="4" customWidth="1"/>
    <col min="8" max="8" width="12.25390625" style="4" customWidth="1"/>
    <col min="9" max="9" width="15.875" style="4" customWidth="1"/>
    <col min="10" max="10" width="9.00390625" style="119" customWidth="1"/>
    <col min="11" max="16384" width="9.00390625" style="4" customWidth="1"/>
  </cols>
  <sheetData>
    <row r="1" spans="1:10" s="1" customFormat="1" ht="30" customHeight="1">
      <c r="A1" s="5" t="s">
        <v>215</v>
      </c>
      <c r="B1" s="6"/>
      <c r="C1" s="6"/>
      <c r="D1" s="6"/>
      <c r="E1" s="6"/>
      <c r="F1" s="6"/>
      <c r="G1" s="6"/>
      <c r="H1" s="6"/>
      <c r="I1" s="6"/>
      <c r="J1" s="120"/>
    </row>
    <row r="2" spans="1:26" ht="13.5" customHeight="1">
      <c r="A2" s="7" t="e">
        <f>#REF!</f>
        <v>#REF!</v>
      </c>
      <c r="B2" s="7"/>
      <c r="C2" s="7"/>
      <c r="D2" s="7"/>
      <c r="E2" s="7"/>
      <c r="F2" s="8"/>
      <c r="G2" s="8"/>
      <c r="H2" s="8"/>
      <c r="I2" s="8"/>
      <c r="J2" s="121"/>
      <c r="K2" s="3"/>
      <c r="L2" s="3"/>
      <c r="M2" s="3"/>
      <c r="N2" s="3"/>
      <c r="O2" s="3"/>
      <c r="P2" s="3"/>
      <c r="Q2" s="3"/>
      <c r="R2" s="3"/>
      <c r="S2" s="3"/>
      <c r="T2" s="3"/>
      <c r="U2" s="3"/>
      <c r="V2" s="3"/>
      <c r="W2" s="3"/>
      <c r="X2" s="3"/>
      <c r="Y2" s="3"/>
      <c r="Z2" s="3"/>
    </row>
    <row r="3" spans="1:26" ht="13.5" customHeight="1">
      <c r="A3" s="7"/>
      <c r="B3" s="7"/>
      <c r="C3" s="7"/>
      <c r="D3" s="7"/>
      <c r="E3" s="7"/>
      <c r="F3" s="8"/>
      <c r="G3" s="8"/>
      <c r="H3" s="8"/>
      <c r="I3" s="9" t="s">
        <v>216</v>
      </c>
      <c r="J3" s="121"/>
      <c r="K3" s="3"/>
      <c r="L3" s="3"/>
      <c r="M3" s="3"/>
      <c r="N3" s="3"/>
      <c r="O3" s="3"/>
      <c r="P3" s="3"/>
      <c r="Q3" s="3"/>
      <c r="R3" s="3"/>
      <c r="S3" s="3"/>
      <c r="T3" s="3"/>
      <c r="U3" s="3"/>
      <c r="V3" s="3"/>
      <c r="W3" s="3"/>
      <c r="X3" s="3"/>
      <c r="Y3" s="3"/>
      <c r="Z3" s="3"/>
    </row>
    <row r="4" spans="1:9" ht="15.75" customHeight="1">
      <c r="A4" s="42" t="e">
        <f>#REF!</f>
        <v>#REF!</v>
      </c>
      <c r="I4" s="11" t="s">
        <v>35</v>
      </c>
    </row>
    <row r="5" spans="1:10" s="2" customFormat="1" ht="15.75" customHeight="1">
      <c r="A5" s="12" t="s">
        <v>115</v>
      </c>
      <c r="B5" s="12" t="s">
        <v>217</v>
      </c>
      <c r="C5" s="12" t="s">
        <v>118</v>
      </c>
      <c r="D5" s="12" t="s">
        <v>218</v>
      </c>
      <c r="E5" s="125" t="s">
        <v>38</v>
      </c>
      <c r="F5" s="12" t="s">
        <v>39</v>
      </c>
      <c r="G5" s="12" t="s">
        <v>40</v>
      </c>
      <c r="H5" s="12" t="s">
        <v>41</v>
      </c>
      <c r="I5" s="12" t="s">
        <v>42</v>
      </c>
      <c r="J5" s="122"/>
    </row>
    <row r="6" spans="1:10" s="3" customFormat="1" ht="15.75" customHeight="1">
      <c r="A6" s="14">
        <v>1</v>
      </c>
      <c r="B6" s="15"/>
      <c r="C6" s="14"/>
      <c r="D6" s="14"/>
      <c r="E6" s="18"/>
      <c r="F6" s="18"/>
      <c r="G6" s="113">
        <f>F6-E6</f>
        <v>0</v>
      </c>
      <c r="H6" s="56">
        <f>IF(E6=0,"",G6/E6*100)</f>
      </c>
      <c r="I6" s="19"/>
      <c r="J6" s="121" t="str">
        <f>IF(E6=0," ",IF(H6&gt;=50,"过大",IF(H6&lt;=-50,"过小",IF(50&gt;H6&gt;-50,""))))</f>
        <v> </v>
      </c>
    </row>
    <row r="7" spans="1:10" s="3" customFormat="1" ht="15.75" customHeight="1">
      <c r="A7" s="19"/>
      <c r="B7" s="15"/>
      <c r="C7" s="16"/>
      <c r="D7" s="16"/>
      <c r="E7" s="18"/>
      <c r="F7" s="18"/>
      <c r="G7" s="113">
        <f aca="true" t="shared" si="0" ref="G7:G28">F7-E7</f>
        <v>0</v>
      </c>
      <c r="H7" s="56">
        <f aca="true" t="shared" si="1" ref="H7:H28">IF(E7=0,"",G7/E7*100)</f>
      </c>
      <c r="I7" s="19"/>
      <c r="J7" s="121" t="str">
        <f aca="true" t="shared" si="2" ref="J7:J28">IF(E7=0," ",IF(H7&gt;=50,"过大",IF(H7&lt;=-50,"过小",IF(50&gt;H7&gt;-50,""))))</f>
        <v> </v>
      </c>
    </row>
    <row r="8" spans="1:10" s="3" customFormat="1" ht="15.75" customHeight="1">
      <c r="A8" s="19"/>
      <c r="B8" s="15"/>
      <c r="C8" s="16"/>
      <c r="D8" s="16"/>
      <c r="E8" s="18"/>
      <c r="F8" s="18"/>
      <c r="G8" s="113">
        <f t="shared" si="0"/>
        <v>0</v>
      </c>
      <c r="H8" s="56">
        <f t="shared" si="1"/>
      </c>
      <c r="I8" s="19"/>
      <c r="J8" s="121" t="str">
        <f t="shared" si="2"/>
        <v> </v>
      </c>
    </row>
    <row r="9" spans="1:10" s="3" customFormat="1" ht="15.75" customHeight="1">
      <c r="A9" s="19"/>
      <c r="B9" s="15"/>
      <c r="C9" s="16"/>
      <c r="D9" s="16"/>
      <c r="E9" s="18"/>
      <c r="F9" s="18"/>
      <c r="G9" s="113">
        <f t="shared" si="0"/>
        <v>0</v>
      </c>
      <c r="H9" s="56">
        <f t="shared" si="1"/>
      </c>
      <c r="I9" s="19"/>
      <c r="J9" s="121" t="str">
        <f t="shared" si="2"/>
        <v> </v>
      </c>
    </row>
    <row r="10" spans="1:10" s="3" customFormat="1" ht="15.75" customHeight="1">
      <c r="A10" s="19"/>
      <c r="B10" s="15"/>
      <c r="C10" s="16"/>
      <c r="D10" s="16"/>
      <c r="E10" s="18"/>
      <c r="F10" s="18"/>
      <c r="G10" s="113">
        <f t="shared" si="0"/>
        <v>0</v>
      </c>
      <c r="H10" s="56">
        <f t="shared" si="1"/>
      </c>
      <c r="I10" s="19"/>
      <c r="J10" s="121" t="str">
        <f t="shared" si="2"/>
        <v> </v>
      </c>
    </row>
    <row r="11" spans="1:10" s="3" customFormat="1" ht="15.75" customHeight="1">
      <c r="A11" s="19"/>
      <c r="B11" s="15"/>
      <c r="C11" s="16"/>
      <c r="D11" s="16"/>
      <c r="E11" s="18"/>
      <c r="F11" s="18"/>
      <c r="G11" s="113">
        <f t="shared" si="0"/>
        <v>0</v>
      </c>
      <c r="H11" s="56">
        <f t="shared" si="1"/>
      </c>
      <c r="I11" s="19"/>
      <c r="J11" s="121" t="str">
        <f t="shared" si="2"/>
        <v> </v>
      </c>
    </row>
    <row r="12" spans="1:10" s="3" customFormat="1" ht="15.75" customHeight="1">
      <c r="A12" s="19"/>
      <c r="B12" s="15"/>
      <c r="C12" s="16"/>
      <c r="D12" s="16"/>
      <c r="E12" s="18"/>
      <c r="F12" s="18"/>
      <c r="G12" s="113">
        <f t="shared" si="0"/>
        <v>0</v>
      </c>
      <c r="H12" s="56">
        <f t="shared" si="1"/>
      </c>
      <c r="I12" s="19"/>
      <c r="J12" s="121" t="str">
        <f t="shared" si="2"/>
        <v> </v>
      </c>
    </row>
    <row r="13" spans="1:10" s="3" customFormat="1" ht="15.75" customHeight="1">
      <c r="A13" s="19"/>
      <c r="B13" s="15"/>
      <c r="C13" s="16"/>
      <c r="D13" s="16"/>
      <c r="E13" s="18"/>
      <c r="F13" s="18"/>
      <c r="G13" s="113">
        <f t="shared" si="0"/>
        <v>0</v>
      </c>
      <c r="H13" s="56">
        <f t="shared" si="1"/>
      </c>
      <c r="I13" s="19"/>
      <c r="J13" s="121" t="str">
        <f t="shared" si="2"/>
        <v> </v>
      </c>
    </row>
    <row r="14" spans="1:10" s="3" customFormat="1" ht="15.75" customHeight="1">
      <c r="A14" s="19"/>
      <c r="B14" s="15"/>
      <c r="C14" s="16"/>
      <c r="D14" s="16"/>
      <c r="E14" s="18"/>
      <c r="F14" s="18"/>
      <c r="G14" s="113">
        <f t="shared" si="0"/>
        <v>0</v>
      </c>
      <c r="H14" s="56">
        <f t="shared" si="1"/>
      </c>
      <c r="I14" s="19"/>
      <c r="J14" s="121" t="str">
        <f t="shared" si="2"/>
        <v> </v>
      </c>
    </row>
    <row r="15" spans="1:10" s="3" customFormat="1" ht="15.75" customHeight="1">
      <c r="A15" s="19"/>
      <c r="B15" s="15"/>
      <c r="C15" s="16"/>
      <c r="D15" s="16"/>
      <c r="E15" s="18"/>
      <c r="F15" s="18"/>
      <c r="G15" s="113">
        <f t="shared" si="0"/>
        <v>0</v>
      </c>
      <c r="H15" s="56">
        <f t="shared" si="1"/>
      </c>
      <c r="I15" s="19"/>
      <c r="J15" s="121" t="str">
        <f t="shared" si="2"/>
        <v> </v>
      </c>
    </row>
    <row r="16" spans="1:10" s="3" customFormat="1" ht="15.75" customHeight="1">
      <c r="A16" s="19"/>
      <c r="B16" s="15"/>
      <c r="C16" s="16"/>
      <c r="D16" s="16"/>
      <c r="E16" s="18"/>
      <c r="F16" s="18"/>
      <c r="G16" s="113">
        <f t="shared" si="0"/>
        <v>0</v>
      </c>
      <c r="H16" s="56">
        <f t="shared" si="1"/>
      </c>
      <c r="I16" s="19"/>
      <c r="J16" s="121" t="str">
        <f t="shared" si="2"/>
        <v> </v>
      </c>
    </row>
    <row r="17" spans="1:10" s="3" customFormat="1" ht="15.75" customHeight="1">
      <c r="A17" s="19"/>
      <c r="B17" s="15"/>
      <c r="C17" s="16"/>
      <c r="D17" s="16"/>
      <c r="E17" s="18"/>
      <c r="F17" s="18"/>
      <c r="G17" s="113">
        <f t="shared" si="0"/>
        <v>0</v>
      </c>
      <c r="H17" s="56">
        <f t="shared" si="1"/>
      </c>
      <c r="I17" s="19"/>
      <c r="J17" s="121" t="str">
        <f t="shared" si="2"/>
        <v> </v>
      </c>
    </row>
    <row r="18" spans="1:10" s="3" customFormat="1" ht="15.75" customHeight="1">
      <c r="A18" s="19"/>
      <c r="B18" s="15"/>
      <c r="C18" s="16"/>
      <c r="D18" s="16"/>
      <c r="E18" s="18"/>
      <c r="F18" s="18"/>
      <c r="G18" s="113">
        <f t="shared" si="0"/>
        <v>0</v>
      </c>
      <c r="H18" s="56">
        <f t="shared" si="1"/>
      </c>
      <c r="I18" s="19"/>
      <c r="J18" s="121" t="str">
        <f t="shared" si="2"/>
        <v> </v>
      </c>
    </row>
    <row r="19" spans="1:10" s="3" customFormat="1" ht="15.75" customHeight="1">
      <c r="A19" s="19"/>
      <c r="B19" s="15"/>
      <c r="C19" s="16"/>
      <c r="D19" s="16"/>
      <c r="E19" s="18"/>
      <c r="F19" s="18"/>
      <c r="G19" s="113">
        <f t="shared" si="0"/>
        <v>0</v>
      </c>
      <c r="H19" s="56">
        <f t="shared" si="1"/>
      </c>
      <c r="I19" s="19"/>
      <c r="J19" s="121" t="str">
        <f t="shared" si="2"/>
        <v> </v>
      </c>
    </row>
    <row r="20" spans="1:10" s="3" customFormat="1" ht="15.75" customHeight="1">
      <c r="A20" s="19"/>
      <c r="B20" s="15"/>
      <c r="C20" s="16"/>
      <c r="D20" s="16"/>
      <c r="E20" s="18"/>
      <c r="F20" s="18"/>
      <c r="G20" s="113">
        <f t="shared" si="0"/>
        <v>0</v>
      </c>
      <c r="H20" s="56">
        <f t="shared" si="1"/>
      </c>
      <c r="I20" s="19"/>
      <c r="J20" s="121" t="str">
        <f t="shared" si="2"/>
        <v> </v>
      </c>
    </row>
    <row r="21" spans="1:10" s="3" customFormat="1" ht="15.75" customHeight="1">
      <c r="A21" s="19"/>
      <c r="B21" s="15"/>
      <c r="C21" s="16"/>
      <c r="D21" s="16"/>
      <c r="E21" s="18"/>
      <c r="F21" s="18"/>
      <c r="G21" s="113">
        <f t="shared" si="0"/>
        <v>0</v>
      </c>
      <c r="H21" s="56">
        <f t="shared" si="1"/>
      </c>
      <c r="I21" s="19"/>
      <c r="J21" s="121" t="str">
        <f t="shared" si="2"/>
        <v> </v>
      </c>
    </row>
    <row r="22" spans="1:10" s="3" customFormat="1" ht="15.75" customHeight="1">
      <c r="A22" s="19"/>
      <c r="B22" s="15"/>
      <c r="C22" s="16"/>
      <c r="D22" s="16"/>
      <c r="E22" s="18"/>
      <c r="F22" s="18"/>
      <c r="G22" s="113">
        <f t="shared" si="0"/>
        <v>0</v>
      </c>
      <c r="H22" s="56">
        <f t="shared" si="1"/>
      </c>
      <c r="I22" s="19"/>
      <c r="J22" s="121" t="str">
        <f t="shared" si="2"/>
        <v> </v>
      </c>
    </row>
    <row r="23" spans="1:10" s="3" customFormat="1" ht="15.75" customHeight="1">
      <c r="A23" s="19"/>
      <c r="B23" s="15"/>
      <c r="C23" s="16"/>
      <c r="D23" s="16"/>
      <c r="E23" s="18"/>
      <c r="F23" s="18"/>
      <c r="G23" s="113">
        <f t="shared" si="0"/>
        <v>0</v>
      </c>
      <c r="H23" s="56">
        <f t="shared" si="1"/>
      </c>
      <c r="I23" s="19"/>
      <c r="J23" s="121" t="str">
        <f t="shared" si="2"/>
        <v> </v>
      </c>
    </row>
    <row r="24" spans="1:10" s="3" customFormat="1" ht="15.75" customHeight="1">
      <c r="A24" s="19"/>
      <c r="B24" s="15"/>
      <c r="C24" s="16"/>
      <c r="D24" s="16"/>
      <c r="E24" s="18"/>
      <c r="F24" s="18"/>
      <c r="G24" s="113">
        <f t="shared" si="0"/>
        <v>0</v>
      </c>
      <c r="H24" s="56">
        <f t="shared" si="1"/>
      </c>
      <c r="I24" s="19"/>
      <c r="J24" s="121" t="str">
        <f t="shared" si="2"/>
        <v> </v>
      </c>
    </row>
    <row r="25" spans="1:10" s="3" customFormat="1" ht="15.75" customHeight="1">
      <c r="A25" s="19"/>
      <c r="B25" s="15"/>
      <c r="C25" s="16"/>
      <c r="D25" s="16"/>
      <c r="E25" s="18"/>
      <c r="F25" s="18"/>
      <c r="G25" s="113">
        <f t="shared" si="0"/>
        <v>0</v>
      </c>
      <c r="H25" s="56">
        <f t="shared" si="1"/>
      </c>
      <c r="I25" s="19"/>
      <c r="J25" s="121" t="str">
        <f t="shared" si="2"/>
        <v> </v>
      </c>
    </row>
    <row r="26" spans="1:10" s="3" customFormat="1" ht="15.75" customHeight="1">
      <c r="A26" s="19"/>
      <c r="B26" s="15"/>
      <c r="C26" s="16"/>
      <c r="D26" s="16"/>
      <c r="E26" s="18"/>
      <c r="F26" s="18"/>
      <c r="G26" s="113">
        <f t="shared" si="0"/>
        <v>0</v>
      </c>
      <c r="H26" s="56">
        <f t="shared" si="1"/>
      </c>
      <c r="I26" s="19"/>
      <c r="J26" s="121" t="str">
        <f t="shared" si="2"/>
        <v> </v>
      </c>
    </row>
    <row r="27" spans="1:10" s="3" customFormat="1" ht="15.75" customHeight="1">
      <c r="A27" s="19"/>
      <c r="B27" s="15"/>
      <c r="C27" s="16"/>
      <c r="D27" s="16"/>
      <c r="E27" s="18"/>
      <c r="F27" s="18"/>
      <c r="G27" s="113">
        <f t="shared" si="0"/>
        <v>0</v>
      </c>
      <c r="H27" s="56">
        <f t="shared" si="1"/>
      </c>
      <c r="I27" s="19"/>
      <c r="J27" s="121" t="str">
        <f t="shared" si="2"/>
        <v> </v>
      </c>
    </row>
    <row r="28" spans="1:10" s="3" customFormat="1" ht="15.75" customHeight="1">
      <c r="A28" s="20" t="s">
        <v>103</v>
      </c>
      <c r="B28" s="21"/>
      <c r="C28" s="16"/>
      <c r="D28" s="16"/>
      <c r="E28" s="18">
        <f>SUM(E6:E27)</f>
        <v>0</v>
      </c>
      <c r="F28" s="18">
        <f>SUM(F6:F27)</f>
        <v>0</v>
      </c>
      <c r="G28" s="113">
        <f t="shared" si="0"/>
        <v>0</v>
      </c>
      <c r="H28" s="56">
        <f t="shared" si="1"/>
      </c>
      <c r="I28" s="19"/>
      <c r="J28" s="121" t="str">
        <f t="shared" si="2"/>
        <v> </v>
      </c>
    </row>
    <row r="29" spans="1:9" ht="15.75" customHeight="1">
      <c r="A29" s="22"/>
      <c r="B29" s="22"/>
      <c r="C29" s="22"/>
      <c r="D29" s="22"/>
      <c r="F29" s="24"/>
      <c r="G29" s="24"/>
      <c r="H29" s="24"/>
      <c r="I29" s="24"/>
    </row>
    <row r="30" spans="1:4" ht="15.75" customHeight="1">
      <c r="A30" s="25"/>
      <c r="B30" s="26"/>
      <c r="C30" s="26"/>
      <c r="D30" s="26"/>
    </row>
  </sheetData>
  <sheetProtection/>
  <mergeCells count="5">
    <mergeCell ref="A1:I1"/>
    <mergeCell ref="A2:I2"/>
    <mergeCell ref="A28:B28"/>
    <mergeCell ref="A29:D29"/>
    <mergeCell ref="F29:I29"/>
  </mergeCells>
  <printOptions horizontalCentered="1"/>
  <pageMargins left="0.9842519685039371" right="0.9842519685039371" top="0.8661417322834646" bottom="0.8661417322834646" header="1.062992125984252" footer="0.3937007874015748"/>
  <pageSetup fitToHeight="0" fitToWidth="1" horizontalDpi="300" verticalDpi="300" orientation="landscape" paperSize="9"/>
  <headerFooter scaleWithDoc="0">
    <oddFooter>&amp;L&amp;"宋体,常规"&amp;10产权持有者填表人：
填表日期：&amp;C&amp;"宋体,常规"&amp;10评估人员：&amp;R&amp;"宋体,常规"&amp;10第&amp;"Arial Narrow,常规" &amp;P &amp;"宋体,常规"页，共&amp;"Arial Narrow,常规" &amp;N &amp;"宋体,常规"页</oddFooter>
  </headerFooter>
  <legacyDrawing r:id="rId2"/>
</worksheet>
</file>

<file path=xl/worksheets/sheet26.xml><?xml version="1.0" encoding="utf-8"?>
<worksheet xmlns="http://schemas.openxmlformats.org/spreadsheetml/2006/main" xmlns:r="http://schemas.openxmlformats.org/officeDocument/2006/relationships">
  <sheetPr>
    <pageSetUpPr fitToPage="1"/>
  </sheetPr>
  <dimension ref="A1:Z30"/>
  <sheetViews>
    <sheetView workbookViewId="0" topLeftCell="A1">
      <selection activeCell="B22" sqref="B22"/>
    </sheetView>
  </sheetViews>
  <sheetFormatPr defaultColWidth="9.00390625" defaultRowHeight="15.75" customHeight="1"/>
  <cols>
    <col min="1" max="1" width="5.50390625" style="4" customWidth="1"/>
    <col min="2" max="2" width="18.25390625" style="4" customWidth="1"/>
    <col min="3" max="3" width="8.25390625" style="4" customWidth="1"/>
    <col min="4" max="4" width="12.625" style="4" customWidth="1"/>
    <col min="5" max="5" width="11.375" style="4" customWidth="1"/>
    <col min="6" max="7" width="12.875" style="4" customWidth="1"/>
    <col min="8" max="8" width="8.875" style="4" customWidth="1"/>
    <col min="9" max="9" width="9.75390625" style="4" customWidth="1"/>
    <col min="10" max="10" width="13.25390625" style="4" customWidth="1"/>
    <col min="11" max="11" width="9.00390625" style="119" customWidth="1"/>
    <col min="12" max="16384" width="9.00390625" style="4" customWidth="1"/>
  </cols>
  <sheetData>
    <row r="1" spans="1:11" s="1" customFormat="1" ht="30" customHeight="1">
      <c r="A1" s="5" t="s">
        <v>219</v>
      </c>
      <c r="B1" s="6"/>
      <c r="C1" s="6"/>
      <c r="D1" s="6"/>
      <c r="E1" s="6"/>
      <c r="F1" s="6"/>
      <c r="G1" s="6"/>
      <c r="H1" s="6"/>
      <c r="I1" s="6"/>
      <c r="J1" s="6"/>
      <c r="K1" s="120"/>
    </row>
    <row r="2" spans="1:26" ht="13.5" customHeight="1">
      <c r="A2" s="7" t="e">
        <f>#REF!</f>
        <v>#REF!</v>
      </c>
      <c r="B2" s="7"/>
      <c r="C2" s="7"/>
      <c r="D2" s="7"/>
      <c r="E2" s="7"/>
      <c r="F2" s="7"/>
      <c r="G2" s="7"/>
      <c r="H2" s="7"/>
      <c r="I2" s="7"/>
      <c r="J2" s="7"/>
      <c r="K2" s="121"/>
      <c r="L2" s="3"/>
      <c r="M2" s="3"/>
      <c r="N2" s="3"/>
      <c r="O2" s="3"/>
      <c r="P2" s="3"/>
      <c r="Q2" s="3"/>
      <c r="R2" s="3"/>
      <c r="S2" s="3"/>
      <c r="T2" s="3"/>
      <c r="U2" s="3"/>
      <c r="V2" s="3"/>
      <c r="W2" s="3"/>
      <c r="X2" s="3"/>
      <c r="Y2" s="3"/>
      <c r="Z2" s="3"/>
    </row>
    <row r="3" spans="1:26" ht="13.5" customHeight="1">
      <c r="A3" s="7"/>
      <c r="B3" s="7"/>
      <c r="C3" s="7"/>
      <c r="D3" s="7"/>
      <c r="E3" s="7"/>
      <c r="F3" s="7"/>
      <c r="G3" s="7"/>
      <c r="H3" s="7"/>
      <c r="I3" s="7"/>
      <c r="J3" s="53" t="s">
        <v>220</v>
      </c>
      <c r="K3" s="121"/>
      <c r="L3" s="3"/>
      <c r="M3" s="3"/>
      <c r="N3" s="3"/>
      <c r="O3" s="3"/>
      <c r="P3" s="3"/>
      <c r="Q3" s="3"/>
      <c r="R3" s="3"/>
      <c r="S3" s="3"/>
      <c r="T3" s="3"/>
      <c r="U3" s="3"/>
      <c r="V3" s="3"/>
      <c r="W3" s="3"/>
      <c r="X3" s="3"/>
      <c r="Y3" s="3"/>
      <c r="Z3" s="3"/>
    </row>
    <row r="4" spans="1:10" ht="15.75" customHeight="1">
      <c r="A4" s="42" t="e">
        <f>#REF!</f>
        <v>#REF!</v>
      </c>
      <c r="J4" s="11" t="s">
        <v>35</v>
      </c>
    </row>
    <row r="5" spans="1:11" s="2" customFormat="1" ht="15.75" customHeight="1">
      <c r="A5" s="12" t="s">
        <v>115</v>
      </c>
      <c r="B5" s="12" t="s">
        <v>217</v>
      </c>
      <c r="C5" s="12" t="s">
        <v>118</v>
      </c>
      <c r="D5" s="12" t="s">
        <v>218</v>
      </c>
      <c r="E5" s="12" t="s">
        <v>221</v>
      </c>
      <c r="F5" s="125" t="s">
        <v>38</v>
      </c>
      <c r="G5" s="12" t="s">
        <v>39</v>
      </c>
      <c r="H5" s="12" t="s">
        <v>40</v>
      </c>
      <c r="I5" s="12" t="s">
        <v>41</v>
      </c>
      <c r="J5" s="12" t="s">
        <v>42</v>
      </c>
      <c r="K5" s="122"/>
    </row>
    <row r="6" spans="1:11" s="3" customFormat="1" ht="15.75" customHeight="1">
      <c r="A6" s="14">
        <v>1</v>
      </c>
      <c r="B6" s="15"/>
      <c r="C6" s="15"/>
      <c r="D6" s="15"/>
      <c r="E6" s="15"/>
      <c r="F6" s="18"/>
      <c r="G6" s="18"/>
      <c r="H6" s="113">
        <f>G6-F6</f>
        <v>0</v>
      </c>
      <c r="I6" s="56">
        <f>IF(F6=0,"",H6/F6*100)</f>
      </c>
      <c r="J6" s="19"/>
      <c r="K6" s="121" t="str">
        <f>IF(F6=0," ",IF(I6&gt;=50,"过大",IF(I6&lt;=-50,"过小",IF(50&gt;I6&gt;-50,""))))</f>
        <v> </v>
      </c>
    </row>
    <row r="7" spans="1:11" s="3" customFormat="1" ht="15.75" customHeight="1">
      <c r="A7" s="14"/>
      <c r="B7" s="15"/>
      <c r="C7" s="14"/>
      <c r="D7" s="14"/>
      <c r="E7" s="14"/>
      <c r="F7" s="18"/>
      <c r="G7" s="18"/>
      <c r="H7" s="113">
        <f aca="true" t="shared" si="0" ref="H7:H28">G7-F7</f>
        <v>0</v>
      </c>
      <c r="I7" s="56">
        <f aca="true" t="shared" si="1" ref="I7:I28">IF(F7=0,"",H7/F7*100)</f>
      </c>
      <c r="J7" s="19"/>
      <c r="K7" s="121" t="str">
        <f aca="true" t="shared" si="2" ref="K7:K28">IF(F7=0," ",IF(I7&gt;=50,"过大",IF(I7&lt;=-50,"过小",IF(50&gt;I7&gt;-50,""))))</f>
        <v> </v>
      </c>
    </row>
    <row r="8" spans="1:11" s="3" customFormat="1" ht="15.75" customHeight="1">
      <c r="A8" s="14"/>
      <c r="B8" s="15"/>
      <c r="C8" s="15"/>
      <c r="D8" s="15"/>
      <c r="E8" s="15"/>
      <c r="F8" s="18"/>
      <c r="G8" s="18"/>
      <c r="H8" s="113">
        <f t="shared" si="0"/>
        <v>0</v>
      </c>
      <c r="I8" s="56">
        <f t="shared" si="1"/>
      </c>
      <c r="J8" s="19"/>
      <c r="K8" s="121" t="str">
        <f t="shared" si="2"/>
        <v> </v>
      </c>
    </row>
    <row r="9" spans="1:11" s="3" customFormat="1" ht="15.75" customHeight="1">
      <c r="A9" s="14"/>
      <c r="B9" s="15"/>
      <c r="C9" s="15"/>
      <c r="D9" s="15"/>
      <c r="E9" s="15"/>
      <c r="F9" s="18"/>
      <c r="G9" s="18"/>
      <c r="H9" s="113">
        <f t="shared" si="0"/>
        <v>0</v>
      </c>
      <c r="I9" s="56">
        <f t="shared" si="1"/>
      </c>
      <c r="J9" s="19"/>
      <c r="K9" s="121" t="str">
        <f t="shared" si="2"/>
        <v> </v>
      </c>
    </row>
    <row r="10" spans="1:11" s="3" customFormat="1" ht="15.75" customHeight="1">
      <c r="A10" s="14"/>
      <c r="B10" s="15"/>
      <c r="C10" s="15"/>
      <c r="D10" s="15"/>
      <c r="E10" s="15"/>
      <c r="F10" s="18"/>
      <c r="G10" s="18"/>
      <c r="H10" s="113">
        <f t="shared" si="0"/>
        <v>0</v>
      </c>
      <c r="I10" s="56">
        <f t="shared" si="1"/>
      </c>
      <c r="J10" s="19"/>
      <c r="K10" s="121" t="str">
        <f t="shared" si="2"/>
        <v> </v>
      </c>
    </row>
    <row r="11" spans="1:11" s="3" customFormat="1" ht="15.75" customHeight="1">
      <c r="A11" s="14"/>
      <c r="B11" s="15"/>
      <c r="C11" s="15"/>
      <c r="D11" s="15"/>
      <c r="E11" s="15"/>
      <c r="F11" s="18"/>
      <c r="G11" s="18"/>
      <c r="H11" s="113">
        <f t="shared" si="0"/>
        <v>0</v>
      </c>
      <c r="I11" s="56">
        <f t="shared" si="1"/>
      </c>
      <c r="J11" s="19"/>
      <c r="K11" s="121" t="str">
        <f t="shared" si="2"/>
        <v> </v>
      </c>
    </row>
    <row r="12" spans="1:11" s="3" customFormat="1" ht="15.75" customHeight="1">
      <c r="A12" s="14"/>
      <c r="B12" s="15"/>
      <c r="C12" s="15"/>
      <c r="D12" s="15"/>
      <c r="E12" s="15"/>
      <c r="F12" s="18"/>
      <c r="G12" s="18"/>
      <c r="H12" s="113">
        <f t="shared" si="0"/>
        <v>0</v>
      </c>
      <c r="I12" s="56">
        <f t="shared" si="1"/>
      </c>
      <c r="J12" s="19"/>
      <c r="K12" s="121" t="str">
        <f t="shared" si="2"/>
        <v> </v>
      </c>
    </row>
    <row r="13" spans="1:11" s="3" customFormat="1" ht="15.75" customHeight="1">
      <c r="A13" s="14"/>
      <c r="B13" s="15"/>
      <c r="C13" s="15"/>
      <c r="D13" s="15"/>
      <c r="E13" s="15"/>
      <c r="F13" s="18"/>
      <c r="G13" s="18"/>
      <c r="H13" s="113">
        <f t="shared" si="0"/>
        <v>0</v>
      </c>
      <c r="I13" s="56">
        <f t="shared" si="1"/>
      </c>
      <c r="J13" s="19"/>
      <c r="K13" s="121" t="str">
        <f t="shared" si="2"/>
        <v> </v>
      </c>
    </row>
    <row r="14" spans="1:11" s="3" customFormat="1" ht="15.75" customHeight="1">
      <c r="A14" s="14"/>
      <c r="B14" s="15"/>
      <c r="C14" s="15"/>
      <c r="D14" s="15"/>
      <c r="E14" s="15"/>
      <c r="F14" s="18"/>
      <c r="G14" s="18"/>
      <c r="H14" s="113">
        <f t="shared" si="0"/>
        <v>0</v>
      </c>
      <c r="I14" s="56">
        <f t="shared" si="1"/>
      </c>
      <c r="J14" s="19"/>
      <c r="K14" s="121" t="str">
        <f t="shared" si="2"/>
        <v> </v>
      </c>
    </row>
    <row r="15" spans="1:11" s="3" customFormat="1" ht="15.75" customHeight="1">
      <c r="A15" s="14"/>
      <c r="B15" s="15"/>
      <c r="C15" s="15"/>
      <c r="D15" s="15"/>
      <c r="E15" s="15"/>
      <c r="F15" s="18"/>
      <c r="G15" s="18"/>
      <c r="H15" s="113">
        <f t="shared" si="0"/>
        <v>0</v>
      </c>
      <c r="I15" s="56">
        <f t="shared" si="1"/>
      </c>
      <c r="J15" s="19"/>
      <c r="K15" s="121" t="str">
        <f t="shared" si="2"/>
        <v> </v>
      </c>
    </row>
    <row r="16" spans="1:11" s="3" customFormat="1" ht="15.75" customHeight="1">
      <c r="A16" s="14"/>
      <c r="B16" s="15"/>
      <c r="C16" s="15"/>
      <c r="D16" s="15"/>
      <c r="E16" s="15"/>
      <c r="F16" s="18"/>
      <c r="G16" s="18"/>
      <c r="H16" s="113">
        <f t="shared" si="0"/>
        <v>0</v>
      </c>
      <c r="I16" s="56">
        <f t="shared" si="1"/>
      </c>
      <c r="J16" s="19"/>
      <c r="K16" s="121" t="str">
        <f t="shared" si="2"/>
        <v> </v>
      </c>
    </row>
    <row r="17" spans="1:11" s="3" customFormat="1" ht="15.75" customHeight="1">
      <c r="A17" s="14"/>
      <c r="B17" s="15"/>
      <c r="C17" s="15"/>
      <c r="D17" s="15"/>
      <c r="E17" s="15"/>
      <c r="F17" s="18"/>
      <c r="G17" s="18"/>
      <c r="H17" s="113">
        <f t="shared" si="0"/>
        <v>0</v>
      </c>
      <c r="I17" s="56">
        <f t="shared" si="1"/>
      </c>
      <c r="J17" s="19"/>
      <c r="K17" s="121" t="str">
        <f t="shared" si="2"/>
        <v> </v>
      </c>
    </row>
    <row r="18" spans="1:11" s="3" customFormat="1" ht="15.75" customHeight="1">
      <c r="A18" s="14"/>
      <c r="B18" s="15"/>
      <c r="C18" s="15"/>
      <c r="D18" s="15"/>
      <c r="E18" s="15"/>
      <c r="F18" s="18"/>
      <c r="G18" s="18"/>
      <c r="H18" s="113">
        <f t="shared" si="0"/>
        <v>0</v>
      </c>
      <c r="I18" s="56">
        <f t="shared" si="1"/>
      </c>
      <c r="J18" s="19"/>
      <c r="K18" s="121" t="str">
        <f t="shared" si="2"/>
        <v> </v>
      </c>
    </row>
    <row r="19" spans="1:11" s="3" customFormat="1" ht="15.75" customHeight="1">
      <c r="A19" s="14"/>
      <c r="B19" s="15"/>
      <c r="C19" s="15"/>
      <c r="D19" s="15"/>
      <c r="E19" s="15"/>
      <c r="F19" s="18"/>
      <c r="G19" s="18"/>
      <c r="H19" s="113">
        <f t="shared" si="0"/>
        <v>0</v>
      </c>
      <c r="I19" s="56">
        <f t="shared" si="1"/>
      </c>
      <c r="J19" s="19"/>
      <c r="K19" s="121" t="str">
        <f t="shared" si="2"/>
        <v> </v>
      </c>
    </row>
    <row r="20" spans="1:11" s="3" customFormat="1" ht="15.75" customHeight="1">
      <c r="A20" s="14"/>
      <c r="B20" s="15"/>
      <c r="C20" s="15"/>
      <c r="D20" s="15"/>
      <c r="E20" s="15"/>
      <c r="F20" s="18"/>
      <c r="G20" s="18"/>
      <c r="H20" s="113">
        <f t="shared" si="0"/>
        <v>0</v>
      </c>
      <c r="I20" s="56">
        <f t="shared" si="1"/>
      </c>
      <c r="J20" s="19"/>
      <c r="K20" s="121" t="str">
        <f t="shared" si="2"/>
        <v> </v>
      </c>
    </row>
    <row r="21" spans="1:11" s="3" customFormat="1" ht="15.75" customHeight="1">
      <c r="A21" s="14"/>
      <c r="B21" s="15"/>
      <c r="C21" s="15"/>
      <c r="D21" s="15"/>
      <c r="E21" s="15"/>
      <c r="F21" s="18"/>
      <c r="G21" s="18"/>
      <c r="H21" s="113">
        <f t="shared" si="0"/>
        <v>0</v>
      </c>
      <c r="I21" s="56">
        <f t="shared" si="1"/>
      </c>
      <c r="J21" s="19"/>
      <c r="K21" s="121" t="str">
        <f t="shared" si="2"/>
        <v> </v>
      </c>
    </row>
    <row r="22" spans="1:11" s="3" customFormat="1" ht="15.75" customHeight="1">
      <c r="A22" s="14"/>
      <c r="B22" s="15"/>
      <c r="C22" s="15"/>
      <c r="D22" s="15"/>
      <c r="E22" s="15"/>
      <c r="F22" s="18"/>
      <c r="G22" s="18"/>
      <c r="H22" s="113">
        <f t="shared" si="0"/>
        <v>0</v>
      </c>
      <c r="I22" s="56">
        <f t="shared" si="1"/>
      </c>
      <c r="J22" s="19"/>
      <c r="K22" s="121" t="str">
        <f t="shared" si="2"/>
        <v> </v>
      </c>
    </row>
    <row r="23" spans="1:11" s="3" customFormat="1" ht="15.75" customHeight="1">
      <c r="A23" s="14"/>
      <c r="B23" s="15"/>
      <c r="C23" s="15"/>
      <c r="D23" s="15"/>
      <c r="E23" s="15"/>
      <c r="F23" s="18"/>
      <c r="G23" s="18"/>
      <c r="H23" s="113">
        <f t="shared" si="0"/>
        <v>0</v>
      </c>
      <c r="I23" s="56">
        <f t="shared" si="1"/>
      </c>
      <c r="J23" s="19"/>
      <c r="K23" s="121" t="str">
        <f t="shared" si="2"/>
        <v> </v>
      </c>
    </row>
    <row r="24" spans="1:11" s="3" customFormat="1" ht="15.75" customHeight="1">
      <c r="A24" s="14"/>
      <c r="B24" s="15"/>
      <c r="C24" s="15"/>
      <c r="D24" s="15"/>
      <c r="E24" s="15"/>
      <c r="F24" s="18"/>
      <c r="G24" s="18"/>
      <c r="H24" s="113">
        <f t="shared" si="0"/>
        <v>0</v>
      </c>
      <c r="I24" s="56">
        <f t="shared" si="1"/>
      </c>
      <c r="J24" s="19"/>
      <c r="K24" s="121" t="str">
        <f t="shared" si="2"/>
        <v> </v>
      </c>
    </row>
    <row r="25" spans="1:11" s="3" customFormat="1" ht="15.75" customHeight="1">
      <c r="A25" s="14"/>
      <c r="B25" s="15"/>
      <c r="C25" s="15"/>
      <c r="D25" s="15"/>
      <c r="E25" s="15"/>
      <c r="F25" s="18"/>
      <c r="G25" s="18"/>
      <c r="H25" s="113">
        <f t="shared" si="0"/>
        <v>0</v>
      </c>
      <c r="I25" s="56">
        <f t="shared" si="1"/>
      </c>
      <c r="J25" s="19"/>
      <c r="K25" s="121" t="str">
        <f t="shared" si="2"/>
        <v> </v>
      </c>
    </row>
    <row r="26" spans="1:11" s="3" customFormat="1" ht="15.75" customHeight="1">
      <c r="A26" s="14"/>
      <c r="B26" s="15"/>
      <c r="C26" s="15"/>
      <c r="D26" s="15"/>
      <c r="E26" s="15"/>
      <c r="F26" s="18"/>
      <c r="G26" s="18"/>
      <c r="H26" s="113">
        <f t="shared" si="0"/>
        <v>0</v>
      </c>
      <c r="I26" s="56">
        <f t="shared" si="1"/>
      </c>
      <c r="J26" s="19"/>
      <c r="K26" s="121" t="str">
        <f t="shared" si="2"/>
        <v> </v>
      </c>
    </row>
    <row r="27" spans="1:11" s="3" customFormat="1" ht="15.75" customHeight="1">
      <c r="A27" s="14"/>
      <c r="B27" s="15"/>
      <c r="C27" s="15"/>
      <c r="D27" s="15"/>
      <c r="E27" s="15"/>
      <c r="F27" s="18"/>
      <c r="G27" s="18"/>
      <c r="H27" s="113">
        <f t="shared" si="0"/>
        <v>0</v>
      </c>
      <c r="I27" s="56">
        <f t="shared" si="1"/>
      </c>
      <c r="J27" s="19"/>
      <c r="K27" s="121" t="str">
        <f t="shared" si="2"/>
        <v> </v>
      </c>
    </row>
    <row r="28" spans="1:11" s="3" customFormat="1" ht="15.75" customHeight="1">
      <c r="A28" s="20" t="s">
        <v>103</v>
      </c>
      <c r="B28" s="21"/>
      <c r="C28" s="14"/>
      <c r="D28" s="14"/>
      <c r="E28" s="14"/>
      <c r="F28" s="18">
        <f>SUM(F6:F27)</f>
        <v>0</v>
      </c>
      <c r="G28" s="18">
        <f>SUM(G6:G27)</f>
        <v>0</v>
      </c>
      <c r="H28" s="113">
        <f t="shared" si="0"/>
        <v>0</v>
      </c>
      <c r="I28" s="56">
        <f t="shared" si="1"/>
      </c>
      <c r="J28" s="19"/>
      <c r="K28" s="121" t="str">
        <f t="shared" si="2"/>
        <v> </v>
      </c>
    </row>
    <row r="29" spans="1:10" ht="15.75" customHeight="1">
      <c r="A29" s="22"/>
      <c r="B29" s="22"/>
      <c r="C29" s="22"/>
      <c r="D29" s="22"/>
      <c r="F29" s="24"/>
      <c r="G29" s="24"/>
      <c r="H29" s="24"/>
      <c r="I29" s="24"/>
      <c r="J29" s="24"/>
    </row>
    <row r="30" spans="1:4" ht="15.75" customHeight="1">
      <c r="A30" s="25"/>
      <c r="B30" s="26"/>
      <c r="C30" s="26"/>
      <c r="D30" s="26"/>
    </row>
  </sheetData>
  <sheetProtection/>
  <mergeCells count="5">
    <mergeCell ref="A1:J1"/>
    <mergeCell ref="A2:J2"/>
    <mergeCell ref="A28:B28"/>
    <mergeCell ref="A29:D29"/>
    <mergeCell ref="F29:J29"/>
  </mergeCells>
  <printOptions horizontalCentered="1"/>
  <pageMargins left="0.9842519685039371" right="0.9842519685039371" top="0.8661417322834646" bottom="0.8661417322834646" header="1.062992125984252" footer="0.3937007874015748"/>
  <pageSetup fitToHeight="0" fitToWidth="1" horizontalDpi="300" verticalDpi="300" orientation="landscape" paperSize="9"/>
  <headerFooter scaleWithDoc="0">
    <oddFooter>&amp;L&amp;"宋体,常规"&amp;10产权持有者填表人：
填表日期：&amp;C&amp;"宋体,常规"&amp;10评估人员：&amp;R&amp;"宋体,常规"&amp;10第&amp;"Arial Narrow,常规"&amp;P&amp;"宋体,常规"页，共&amp;"Arial Narrow,常规"&amp;N&amp;"宋体,常规"页</oddFooter>
  </headerFooter>
  <legacyDrawing r:id="rId2"/>
</worksheet>
</file>

<file path=xl/worksheets/sheet27.xml><?xml version="1.0" encoding="utf-8"?>
<worksheet xmlns="http://schemas.openxmlformats.org/spreadsheetml/2006/main" xmlns:r="http://schemas.openxmlformats.org/officeDocument/2006/relationships">
  <sheetPr>
    <pageSetUpPr fitToPage="1"/>
  </sheetPr>
  <dimension ref="A1:Z32"/>
  <sheetViews>
    <sheetView workbookViewId="0" topLeftCell="A1">
      <selection activeCell="B22" sqref="B22"/>
    </sheetView>
  </sheetViews>
  <sheetFormatPr defaultColWidth="9.00390625" defaultRowHeight="15.75" customHeight="1"/>
  <cols>
    <col min="1" max="1" width="10.25390625" style="4" customWidth="1"/>
    <col min="2" max="2" width="31.00390625" style="4" customWidth="1"/>
    <col min="3" max="4" width="23.75390625" style="4" customWidth="1"/>
    <col min="5" max="5" width="21.125" style="4" customWidth="1"/>
    <col min="6" max="6" width="14.50390625" style="4" customWidth="1"/>
    <col min="7" max="16384" width="9.00390625" style="4" customWidth="1"/>
  </cols>
  <sheetData>
    <row r="1" spans="1:6" s="1" customFormat="1" ht="30" customHeight="1">
      <c r="A1" s="5" t="s">
        <v>222</v>
      </c>
      <c r="B1" s="6"/>
      <c r="C1" s="6"/>
      <c r="D1" s="6"/>
      <c r="E1" s="6"/>
      <c r="F1" s="6"/>
    </row>
    <row r="2" spans="1:26" ht="13.5" customHeight="1">
      <c r="A2" s="7" t="e">
        <f>#REF!</f>
        <v>#REF!</v>
      </c>
      <c r="B2" s="7"/>
      <c r="C2" s="7"/>
      <c r="D2" s="7"/>
      <c r="E2" s="7"/>
      <c r="F2" s="7"/>
      <c r="G2" s="3"/>
      <c r="H2" s="3"/>
      <c r="I2" s="3"/>
      <c r="J2" s="3"/>
      <c r="K2" s="3"/>
      <c r="L2" s="3"/>
      <c r="M2" s="3"/>
      <c r="N2" s="3"/>
      <c r="O2" s="3"/>
      <c r="P2" s="3"/>
      <c r="Q2" s="3"/>
      <c r="R2" s="3"/>
      <c r="S2" s="3"/>
      <c r="T2" s="3"/>
      <c r="U2" s="3"/>
      <c r="V2" s="3"/>
      <c r="W2" s="3"/>
      <c r="X2" s="3"/>
      <c r="Y2" s="3"/>
      <c r="Z2" s="3"/>
    </row>
    <row r="3" spans="1:26" ht="13.5" customHeight="1">
      <c r="A3" s="7"/>
      <c r="B3" s="7"/>
      <c r="C3" s="7"/>
      <c r="D3" s="7"/>
      <c r="E3" s="7"/>
      <c r="F3" s="53" t="s">
        <v>223</v>
      </c>
      <c r="G3" s="3"/>
      <c r="H3" s="3"/>
      <c r="I3" s="3"/>
      <c r="J3" s="3"/>
      <c r="K3" s="3"/>
      <c r="L3" s="3"/>
      <c r="M3" s="3"/>
      <c r="N3" s="3"/>
      <c r="O3" s="3"/>
      <c r="P3" s="3"/>
      <c r="Q3" s="3"/>
      <c r="R3" s="3"/>
      <c r="S3" s="3"/>
      <c r="T3" s="3"/>
      <c r="U3" s="3"/>
      <c r="V3" s="3"/>
      <c r="W3" s="3"/>
      <c r="X3" s="3"/>
      <c r="Y3" s="3"/>
      <c r="Z3" s="3"/>
    </row>
    <row r="4" spans="1:6" ht="15.75" customHeight="1">
      <c r="A4" s="42" t="e">
        <f>#REF!</f>
        <v>#REF!</v>
      </c>
      <c r="F4" s="54" t="s">
        <v>35</v>
      </c>
    </row>
    <row r="5" spans="1:6" s="52" customFormat="1" ht="15.75" customHeight="1">
      <c r="A5" s="55" t="s">
        <v>36</v>
      </c>
      <c r="B5" s="55" t="s">
        <v>37</v>
      </c>
      <c r="C5" s="55" t="s">
        <v>38</v>
      </c>
      <c r="D5" s="55" t="s">
        <v>39</v>
      </c>
      <c r="E5" s="149" t="s">
        <v>40</v>
      </c>
      <c r="F5" s="55" t="s">
        <v>41</v>
      </c>
    </row>
    <row r="6" spans="1:6" s="3" customFormat="1" ht="15.75" customHeight="1">
      <c r="A6" s="47" t="s">
        <v>224</v>
      </c>
      <c r="B6" s="238" t="s">
        <v>225</v>
      </c>
      <c r="C6" s="17">
        <f>'4-1可供出售金融资产汇总'!C25</f>
        <v>0</v>
      </c>
      <c r="D6" s="17">
        <f>'4-1可供出售金融资产汇总'!D25</f>
        <v>0</v>
      </c>
      <c r="E6" s="233">
        <f>D6-C6</f>
        <v>0</v>
      </c>
      <c r="F6" s="239">
        <f>IF(C6=0,"",E6/C6*100)</f>
      </c>
    </row>
    <row r="7" spans="1:6" s="3" customFormat="1" ht="15.75" customHeight="1">
      <c r="A7" s="47" t="s">
        <v>226</v>
      </c>
      <c r="B7" s="238" t="s">
        <v>227</v>
      </c>
      <c r="C7" s="17">
        <f>'4-2持有到期投资'!H28</f>
        <v>0</v>
      </c>
      <c r="D7" s="17">
        <f>'4-2持有到期投资'!I28</f>
        <v>0</v>
      </c>
      <c r="E7" s="233">
        <f aca="true" t="shared" si="0" ref="E7:E22">D7-C7</f>
        <v>0</v>
      </c>
      <c r="F7" s="239">
        <f aca="true" t="shared" si="1" ref="F7:F22">IF(C7=0,"",E7/C7*100)</f>
      </c>
    </row>
    <row r="8" spans="1:6" s="3" customFormat="1" ht="15.75" customHeight="1">
      <c r="A8" s="47" t="s">
        <v>228</v>
      </c>
      <c r="B8" s="238" t="s">
        <v>229</v>
      </c>
      <c r="C8" s="17">
        <f>'4-3长期应收'!E28</f>
        <v>0</v>
      </c>
      <c r="D8" s="17">
        <f>'4-3长期应收'!F28</f>
        <v>0</v>
      </c>
      <c r="E8" s="233">
        <f t="shared" si="0"/>
        <v>0</v>
      </c>
      <c r="F8" s="239">
        <f t="shared" si="1"/>
      </c>
    </row>
    <row r="9" spans="1:6" s="3" customFormat="1" ht="15.75" customHeight="1">
      <c r="A9" s="47" t="s">
        <v>230</v>
      </c>
      <c r="B9" s="238" t="s">
        <v>231</v>
      </c>
      <c r="C9" s="17">
        <f>'4-4股权投资'!G28</f>
        <v>0</v>
      </c>
      <c r="D9" s="17">
        <f>'4-4股权投资'!H28</f>
        <v>0</v>
      </c>
      <c r="E9" s="233">
        <f t="shared" si="0"/>
        <v>0</v>
      </c>
      <c r="F9" s="239">
        <f t="shared" si="1"/>
      </c>
    </row>
    <row r="10" spans="1:6" s="3" customFormat="1" ht="15.75" customHeight="1">
      <c r="A10" s="47" t="s">
        <v>232</v>
      </c>
      <c r="B10" s="238" t="s">
        <v>233</v>
      </c>
      <c r="C10" s="17">
        <f>'4-5投资性房地产汇总'!C25</f>
        <v>0</v>
      </c>
      <c r="D10" s="17">
        <f>'4-5投资性房地产汇总'!D25</f>
        <v>0</v>
      </c>
      <c r="E10" s="233">
        <f t="shared" si="0"/>
        <v>0</v>
      </c>
      <c r="F10" s="239">
        <f t="shared" si="1"/>
      </c>
    </row>
    <row r="11" spans="1:6" s="3" customFormat="1" ht="15.75" customHeight="1">
      <c r="A11" s="47" t="s">
        <v>234</v>
      </c>
      <c r="B11" s="238" t="s">
        <v>235</v>
      </c>
      <c r="C11" s="17" t="e">
        <f>#REF!</f>
        <v>#REF!</v>
      </c>
      <c r="D11" s="18" t="e">
        <f>#REF!</f>
        <v>#REF!</v>
      </c>
      <c r="E11" s="233" t="e">
        <f t="shared" si="0"/>
        <v>#REF!</v>
      </c>
      <c r="F11" s="239" t="e">
        <f t="shared" si="1"/>
        <v>#REF!</v>
      </c>
    </row>
    <row r="12" spans="1:6" s="3" customFormat="1" ht="15.75" customHeight="1">
      <c r="A12" s="47" t="s">
        <v>236</v>
      </c>
      <c r="B12" s="238" t="s">
        <v>237</v>
      </c>
      <c r="C12" s="17">
        <f>'4-7在建工程汇总'!C30</f>
        <v>0</v>
      </c>
      <c r="D12" s="17">
        <f>'4-7在建工程汇总'!D30</f>
        <v>0</v>
      </c>
      <c r="E12" s="233">
        <f t="shared" si="0"/>
        <v>0</v>
      </c>
      <c r="F12" s="239">
        <f t="shared" si="1"/>
      </c>
    </row>
    <row r="13" spans="1:6" s="3" customFormat="1" ht="15.75" customHeight="1">
      <c r="A13" s="47" t="s">
        <v>238</v>
      </c>
      <c r="B13" s="238" t="s">
        <v>239</v>
      </c>
      <c r="C13" s="17">
        <f>'4-8工程物资'!G33</f>
        <v>0</v>
      </c>
      <c r="D13" s="18">
        <f>'4-8工程物资'!J33</f>
        <v>0</v>
      </c>
      <c r="E13" s="233">
        <f t="shared" si="0"/>
        <v>0</v>
      </c>
      <c r="F13" s="239">
        <f t="shared" si="1"/>
      </c>
    </row>
    <row r="14" spans="1:6" s="3" customFormat="1" ht="15.75" customHeight="1">
      <c r="A14" s="47" t="s">
        <v>240</v>
      </c>
      <c r="B14" s="238" t="s">
        <v>241</v>
      </c>
      <c r="C14" s="17">
        <f>'4-9固定资产清理'!D30</f>
        <v>0</v>
      </c>
      <c r="D14" s="17">
        <f>'4-9固定资产清理'!E30</f>
        <v>0</v>
      </c>
      <c r="E14" s="233">
        <f t="shared" si="0"/>
        <v>0</v>
      </c>
      <c r="F14" s="239">
        <f t="shared" si="1"/>
      </c>
    </row>
    <row r="15" spans="1:6" s="3" customFormat="1" ht="15.75" customHeight="1">
      <c r="A15" s="47" t="s">
        <v>242</v>
      </c>
      <c r="B15" s="238" t="s">
        <v>243</v>
      </c>
      <c r="C15" s="17">
        <f>'4-10生产性生物资产'!H28</f>
        <v>0</v>
      </c>
      <c r="D15" s="18">
        <f>'4-10生产性生物资产'!K28</f>
        <v>0</v>
      </c>
      <c r="E15" s="233">
        <f t="shared" si="0"/>
        <v>0</v>
      </c>
      <c r="F15" s="239">
        <f t="shared" si="1"/>
      </c>
    </row>
    <row r="16" spans="1:6" s="3" customFormat="1" ht="15.75" customHeight="1">
      <c r="A16" s="47" t="s">
        <v>244</v>
      </c>
      <c r="B16" s="238" t="s">
        <v>245</v>
      </c>
      <c r="C16" s="17">
        <f>'4-11油气资产'!I27</f>
        <v>0</v>
      </c>
      <c r="D16" s="18">
        <f>'4-11油气资产'!L27</f>
        <v>0</v>
      </c>
      <c r="E16" s="233">
        <f t="shared" si="0"/>
        <v>0</v>
      </c>
      <c r="F16" s="239">
        <f t="shared" si="1"/>
      </c>
    </row>
    <row r="17" spans="1:6" s="3" customFormat="1" ht="15.75" customHeight="1">
      <c r="A17" s="47" t="s">
        <v>246</v>
      </c>
      <c r="B17" s="238" t="s">
        <v>247</v>
      </c>
      <c r="C17" s="17">
        <f>'4-12无形资产汇总'!C30</f>
        <v>0</v>
      </c>
      <c r="D17" s="17">
        <f>'4-12无形资产汇总'!D30</f>
        <v>0</v>
      </c>
      <c r="E17" s="233">
        <f t="shared" si="0"/>
        <v>0</v>
      </c>
      <c r="F17" s="239">
        <f t="shared" si="1"/>
      </c>
    </row>
    <row r="18" spans="1:6" s="3" customFormat="1" ht="15.75" customHeight="1">
      <c r="A18" s="47" t="s">
        <v>248</v>
      </c>
      <c r="B18" s="238" t="s">
        <v>249</v>
      </c>
      <c r="C18" s="17">
        <f>'4-13开发支出'!D27</f>
        <v>0</v>
      </c>
      <c r="D18" s="17">
        <f>'4-13开发支出'!E27</f>
        <v>0</v>
      </c>
      <c r="E18" s="233">
        <f t="shared" si="0"/>
        <v>0</v>
      </c>
      <c r="F18" s="239">
        <f t="shared" si="1"/>
      </c>
    </row>
    <row r="19" spans="1:6" s="3" customFormat="1" ht="15.75" customHeight="1">
      <c r="A19" s="47" t="s">
        <v>250</v>
      </c>
      <c r="B19" s="238" t="s">
        <v>251</v>
      </c>
      <c r="C19" s="17">
        <f>'4-14商誉'!D27</f>
        <v>0</v>
      </c>
      <c r="D19" s="17">
        <f>'4-14商誉'!E27</f>
        <v>0</v>
      </c>
      <c r="E19" s="233">
        <f t="shared" si="0"/>
        <v>0</v>
      </c>
      <c r="F19" s="239">
        <f t="shared" si="1"/>
      </c>
    </row>
    <row r="20" spans="1:6" s="3" customFormat="1" ht="15.75" customHeight="1">
      <c r="A20" s="47" t="s">
        <v>252</v>
      </c>
      <c r="B20" s="238" t="s">
        <v>253</v>
      </c>
      <c r="C20" s="17">
        <f>'4-15长期待摊费用'!F29</f>
        <v>0</v>
      </c>
      <c r="D20" s="18">
        <f>'4-15长期待摊费用'!H29</f>
        <v>0</v>
      </c>
      <c r="E20" s="233">
        <f t="shared" si="0"/>
        <v>0</v>
      </c>
      <c r="F20" s="239">
        <f t="shared" si="1"/>
      </c>
    </row>
    <row r="21" spans="1:6" s="3" customFormat="1" ht="15.75" customHeight="1">
      <c r="A21" s="47" t="s">
        <v>254</v>
      </c>
      <c r="B21" s="238" t="s">
        <v>255</v>
      </c>
      <c r="C21" s="17">
        <f>'4-16递延所得税资产'!D27</f>
        <v>0</v>
      </c>
      <c r="D21" s="17">
        <f>'4-16递延所得税资产'!E27</f>
        <v>0</v>
      </c>
      <c r="E21" s="233">
        <f t="shared" si="0"/>
        <v>0</v>
      </c>
      <c r="F21" s="239">
        <f t="shared" si="1"/>
      </c>
    </row>
    <row r="22" spans="1:6" s="3" customFormat="1" ht="15.75" customHeight="1">
      <c r="A22" s="47" t="s">
        <v>256</v>
      </c>
      <c r="B22" s="238" t="s">
        <v>257</v>
      </c>
      <c r="C22" s="17">
        <f>'4-17其他非流动资产'!D27</f>
        <v>0</v>
      </c>
      <c r="D22" s="17">
        <f>'4-17其他非流动资产'!E27</f>
        <v>0</v>
      </c>
      <c r="E22" s="233">
        <f t="shared" si="0"/>
        <v>0</v>
      </c>
      <c r="F22" s="239">
        <f t="shared" si="1"/>
      </c>
    </row>
    <row r="23" spans="1:6" s="3" customFormat="1" ht="15.75" customHeight="1">
      <c r="A23" s="14"/>
      <c r="B23" s="112"/>
      <c r="C23" s="17"/>
      <c r="D23" s="18"/>
      <c r="E23" s="18"/>
      <c r="F23" s="115"/>
    </row>
    <row r="24" spans="1:6" s="3" customFormat="1" ht="15.75" customHeight="1">
      <c r="A24" s="14"/>
      <c r="B24" s="112"/>
      <c r="C24" s="17"/>
      <c r="D24" s="18"/>
      <c r="E24" s="18"/>
      <c r="F24" s="115"/>
    </row>
    <row r="25" spans="1:6" s="3" customFormat="1" ht="15.75" customHeight="1">
      <c r="A25" s="14"/>
      <c r="B25" s="112"/>
      <c r="C25" s="17"/>
      <c r="D25" s="18"/>
      <c r="E25" s="18"/>
      <c r="F25" s="115"/>
    </row>
    <row r="26" spans="1:6" s="3" customFormat="1" ht="15.75" customHeight="1">
      <c r="A26" s="14"/>
      <c r="B26" s="112"/>
      <c r="C26" s="17"/>
      <c r="D26" s="18"/>
      <c r="E26" s="18"/>
      <c r="F26" s="115"/>
    </row>
    <row r="27" spans="1:6" s="3" customFormat="1" ht="15.75" customHeight="1">
      <c r="A27" s="14"/>
      <c r="B27" s="112"/>
      <c r="C27" s="17"/>
      <c r="D27" s="18"/>
      <c r="E27" s="18"/>
      <c r="F27" s="115"/>
    </row>
    <row r="28" spans="1:6" s="3" customFormat="1" ht="15.75" customHeight="1">
      <c r="A28" s="47"/>
      <c r="B28" s="118"/>
      <c r="C28" s="17"/>
      <c r="D28" s="18"/>
      <c r="E28" s="18"/>
      <c r="F28" s="115"/>
    </row>
    <row r="29" spans="1:6" s="3" customFormat="1" ht="15.75" customHeight="1">
      <c r="A29" s="47"/>
      <c r="B29" s="118"/>
      <c r="C29" s="17"/>
      <c r="D29" s="18"/>
      <c r="E29" s="18"/>
      <c r="F29" s="115"/>
    </row>
    <row r="30" spans="1:6" s="3" customFormat="1" ht="15.75" customHeight="1">
      <c r="A30" s="20" t="s">
        <v>103</v>
      </c>
      <c r="B30" s="21"/>
      <c r="C30" s="17" t="e">
        <f>SUM(C6:C29)</f>
        <v>#REF!</v>
      </c>
      <c r="D30" s="17" t="e">
        <f>SUM(D6:D29)</f>
        <v>#REF!</v>
      </c>
      <c r="E30" s="233" t="e">
        <f>D30-C30</f>
        <v>#REF!</v>
      </c>
      <c r="F30" s="239" t="e">
        <f>IF(C30=0,"",E30/C30*100)</f>
        <v>#REF!</v>
      </c>
    </row>
    <row r="31" spans="1:6" ht="15.75" customHeight="1">
      <c r="A31" s="60"/>
      <c r="D31" s="48"/>
      <c r="E31" s="48"/>
      <c r="F31" s="48"/>
    </row>
    <row r="32" ht="15.75" customHeight="1">
      <c r="A32" s="60"/>
    </row>
  </sheetData>
  <sheetProtection/>
  <mergeCells count="4">
    <mergeCell ref="A1:F1"/>
    <mergeCell ref="A2:F2"/>
    <mergeCell ref="A30:B30"/>
    <mergeCell ref="D31:F31"/>
  </mergeCells>
  <printOptions horizontalCentered="1"/>
  <pageMargins left="0.6692913385826772" right="0.5905511811023623" top="0.8661417322834646" bottom="0.8661417322834646" header="1.062992125984252" footer="0.3937007874015748"/>
  <pageSetup fitToHeight="0" fitToWidth="1" horizontalDpi="300" verticalDpi="300" orientation="landscape" paperSize="9"/>
  <headerFooter scaleWithDoc="0">
    <oddFooter>&amp;L&amp;"宋体,常规"&amp;10产权持有者填表人：
填表日期：&amp;C&amp;"宋体,常规"&amp;10评估人员：&amp;R&amp;"宋体,常规"&amp;10第&amp;"Arial Narrow,常规" &amp;P &amp;"宋体,常规"页，共&amp;"Arial Narrow,常规" &amp;N &amp;"宋体,常规"页</oddFooter>
  </headerFooter>
</worksheet>
</file>

<file path=xl/worksheets/sheet28.xml><?xml version="1.0" encoding="utf-8"?>
<worksheet xmlns="http://schemas.openxmlformats.org/spreadsheetml/2006/main" xmlns:r="http://schemas.openxmlformats.org/officeDocument/2006/relationships">
  <sheetPr>
    <pageSetUpPr fitToPage="1"/>
  </sheetPr>
  <dimension ref="A1:Z28"/>
  <sheetViews>
    <sheetView workbookViewId="0" topLeftCell="A1">
      <selection activeCell="B22" sqref="B22"/>
    </sheetView>
  </sheetViews>
  <sheetFormatPr defaultColWidth="9.00390625" defaultRowHeight="15.75" customHeight="1"/>
  <cols>
    <col min="1" max="1" width="6.25390625" style="4" customWidth="1"/>
    <col min="2" max="2" width="28.00390625" style="4" customWidth="1"/>
    <col min="3" max="4" width="19.125" style="4" customWidth="1"/>
    <col min="5" max="5" width="20.125" style="4" customWidth="1"/>
    <col min="6" max="6" width="12.625" style="4" customWidth="1"/>
    <col min="7" max="16384" width="9.00390625" style="4" customWidth="1"/>
  </cols>
  <sheetData>
    <row r="1" spans="1:6" s="1" customFormat="1" ht="30" customHeight="1">
      <c r="A1" s="5" t="s">
        <v>258</v>
      </c>
      <c r="B1" s="6"/>
      <c r="C1" s="6"/>
      <c r="D1" s="6"/>
      <c r="E1" s="6"/>
      <c r="F1" s="6"/>
    </row>
    <row r="2" spans="1:26" ht="13.5" customHeight="1">
      <c r="A2" s="7" t="e">
        <f>#REF!</f>
        <v>#REF!</v>
      </c>
      <c r="B2" s="7"/>
      <c r="C2" s="7"/>
      <c r="D2" s="7"/>
      <c r="E2" s="7"/>
      <c r="F2" s="7"/>
      <c r="G2" s="3"/>
      <c r="H2" s="3"/>
      <c r="I2" s="3"/>
      <c r="J2" s="3"/>
      <c r="K2" s="3"/>
      <c r="L2" s="3"/>
      <c r="M2" s="3"/>
      <c r="N2" s="3"/>
      <c r="O2" s="3"/>
      <c r="P2" s="3"/>
      <c r="Q2" s="3"/>
      <c r="R2" s="3"/>
      <c r="S2" s="3"/>
      <c r="T2" s="3"/>
      <c r="U2" s="3"/>
      <c r="V2" s="3"/>
      <c r="W2" s="3"/>
      <c r="X2" s="3"/>
      <c r="Y2" s="3"/>
      <c r="Z2" s="3"/>
    </row>
    <row r="3" spans="1:26" ht="13.5" customHeight="1">
      <c r="A3" s="7"/>
      <c r="B3" s="7"/>
      <c r="C3" s="7"/>
      <c r="D3" s="7"/>
      <c r="E3" s="53" t="s">
        <v>259</v>
      </c>
      <c r="F3" s="53"/>
      <c r="G3" s="3"/>
      <c r="H3" s="3"/>
      <c r="I3" s="3"/>
      <c r="J3" s="3"/>
      <c r="K3" s="3"/>
      <c r="L3" s="3"/>
      <c r="M3" s="3"/>
      <c r="N3" s="3"/>
      <c r="O3" s="3"/>
      <c r="P3" s="3"/>
      <c r="Q3" s="3"/>
      <c r="R3" s="3"/>
      <c r="S3" s="3"/>
      <c r="T3" s="3"/>
      <c r="U3" s="3"/>
      <c r="V3" s="3"/>
      <c r="W3" s="3"/>
      <c r="X3" s="3"/>
      <c r="Y3" s="3"/>
      <c r="Z3" s="3"/>
    </row>
    <row r="4" spans="1:6" ht="15.75" customHeight="1">
      <c r="A4" s="42" t="e">
        <f>#REF!</f>
        <v>#REF!</v>
      </c>
      <c r="F4" s="54" t="s">
        <v>35</v>
      </c>
    </row>
    <row r="5" spans="1:6" s="52" customFormat="1" ht="15.75" customHeight="1">
      <c r="A5" s="55" t="s">
        <v>36</v>
      </c>
      <c r="B5" s="55" t="s">
        <v>37</v>
      </c>
      <c r="C5" s="55" t="s">
        <v>38</v>
      </c>
      <c r="D5" s="55" t="s">
        <v>39</v>
      </c>
      <c r="E5" s="149" t="s">
        <v>40</v>
      </c>
      <c r="F5" s="55" t="s">
        <v>41</v>
      </c>
    </row>
    <row r="6" spans="1:6" s="3" customFormat="1" ht="15.75" customHeight="1">
      <c r="A6" s="47" t="s">
        <v>260</v>
      </c>
      <c r="B6" s="112" t="s">
        <v>261</v>
      </c>
      <c r="C6" s="17">
        <f>'4-1-1可出售-股票'!H27</f>
        <v>0</v>
      </c>
      <c r="D6" s="17">
        <f>'4-1-1可出售-股票'!I27</f>
        <v>0</v>
      </c>
      <c r="E6" s="17">
        <f>D6-C6</f>
        <v>0</v>
      </c>
      <c r="F6" s="56">
        <f>IF(C6=0,"",E6/C6*100)</f>
      </c>
    </row>
    <row r="7" spans="1:6" s="3" customFormat="1" ht="15.75" customHeight="1">
      <c r="A7" s="47" t="s">
        <v>262</v>
      </c>
      <c r="B7" s="112" t="s">
        <v>263</v>
      </c>
      <c r="C7" s="17">
        <f>'4-1-2可出售-债券'!H28</f>
        <v>0</v>
      </c>
      <c r="D7" s="17">
        <f>'4-1-2可出售-债券'!I28</f>
        <v>0</v>
      </c>
      <c r="E7" s="17">
        <f>D7-C7</f>
        <v>0</v>
      </c>
      <c r="F7" s="56">
        <f>IF(C7=0,"",E7/C7*100)</f>
      </c>
    </row>
    <row r="8" spans="1:6" s="3" customFormat="1" ht="15.75" customHeight="1">
      <c r="A8" s="47" t="s">
        <v>264</v>
      </c>
      <c r="B8" s="112" t="s">
        <v>265</v>
      </c>
      <c r="C8" s="17">
        <f>'4-1-3可出售-其他'!H27</f>
        <v>0</v>
      </c>
      <c r="D8" s="17">
        <f>'4-1-3可出售-其他'!I27</f>
        <v>0</v>
      </c>
      <c r="E8" s="17">
        <f>D8-C8</f>
        <v>0</v>
      </c>
      <c r="F8" s="56">
        <f>IF(C8=0,"",E8/C8*100)</f>
      </c>
    </row>
    <row r="9" spans="1:6" s="3" customFormat="1" ht="15.75" customHeight="1">
      <c r="A9" s="14"/>
      <c r="B9" s="112"/>
      <c r="C9" s="17"/>
      <c r="D9" s="18"/>
      <c r="E9" s="233"/>
      <c r="F9" s="234"/>
    </row>
    <row r="10" spans="1:6" s="3" customFormat="1" ht="15.75" customHeight="1">
      <c r="A10" s="14"/>
      <c r="B10" s="112"/>
      <c r="C10" s="17"/>
      <c r="D10" s="18"/>
      <c r="E10" s="233"/>
      <c r="F10" s="234"/>
    </row>
    <row r="11" spans="1:6" s="3" customFormat="1" ht="15.75" customHeight="1">
      <c r="A11" s="14"/>
      <c r="B11" s="112"/>
      <c r="C11" s="17"/>
      <c r="D11" s="18"/>
      <c r="E11" s="233"/>
      <c r="F11" s="234"/>
    </row>
    <row r="12" spans="1:6" s="3" customFormat="1" ht="15.75" customHeight="1">
      <c r="A12" s="14"/>
      <c r="B12" s="112"/>
      <c r="C12" s="17"/>
      <c r="D12" s="18"/>
      <c r="E12" s="233"/>
      <c r="F12" s="234"/>
    </row>
    <row r="13" spans="1:6" s="3" customFormat="1" ht="15.75" customHeight="1">
      <c r="A13" s="14"/>
      <c r="B13" s="112"/>
      <c r="C13" s="17"/>
      <c r="D13" s="18"/>
      <c r="E13" s="233"/>
      <c r="F13" s="234"/>
    </row>
    <row r="14" spans="1:6" s="3" customFormat="1" ht="15.75" customHeight="1">
      <c r="A14" s="14"/>
      <c r="B14" s="112"/>
      <c r="C14" s="17"/>
      <c r="D14" s="18"/>
      <c r="E14" s="18"/>
      <c r="F14" s="115"/>
    </row>
    <row r="15" spans="1:6" s="3" customFormat="1" ht="15.75" customHeight="1">
      <c r="A15" s="14"/>
      <c r="B15" s="112"/>
      <c r="C15" s="17"/>
      <c r="D15" s="18"/>
      <c r="E15" s="18"/>
      <c r="F15" s="115"/>
    </row>
    <row r="16" spans="1:6" s="3" customFormat="1" ht="15.75" customHeight="1">
      <c r="A16" s="14"/>
      <c r="B16" s="112"/>
      <c r="C16" s="17"/>
      <c r="D16" s="18"/>
      <c r="E16" s="18"/>
      <c r="F16" s="115"/>
    </row>
    <row r="17" spans="1:6" s="3" customFormat="1" ht="15.75" customHeight="1">
      <c r="A17" s="14"/>
      <c r="B17" s="112"/>
      <c r="C17" s="17"/>
      <c r="D17" s="18"/>
      <c r="E17" s="18"/>
      <c r="F17" s="115"/>
    </row>
    <row r="18" spans="1:6" s="3" customFormat="1" ht="15.75" customHeight="1">
      <c r="A18" s="14"/>
      <c r="B18" s="112"/>
      <c r="C18" s="17"/>
      <c r="D18" s="18"/>
      <c r="E18" s="18"/>
      <c r="F18" s="115"/>
    </row>
    <row r="19" spans="1:6" s="3" customFormat="1" ht="15.75" customHeight="1">
      <c r="A19" s="14"/>
      <c r="B19" s="112"/>
      <c r="C19" s="17"/>
      <c r="D19" s="18"/>
      <c r="E19" s="18"/>
      <c r="F19" s="115"/>
    </row>
    <row r="20" spans="1:6" s="3" customFormat="1" ht="15.75" customHeight="1">
      <c r="A20" s="14"/>
      <c r="B20" s="112"/>
      <c r="C20" s="17"/>
      <c r="D20" s="18"/>
      <c r="E20" s="18"/>
      <c r="F20" s="115"/>
    </row>
    <row r="21" spans="1:6" s="3" customFormat="1" ht="15.75" customHeight="1">
      <c r="A21" s="14"/>
      <c r="B21" s="112"/>
      <c r="C21" s="17"/>
      <c r="D21" s="18"/>
      <c r="E21" s="18"/>
      <c r="F21" s="115"/>
    </row>
    <row r="22" spans="1:6" s="3" customFormat="1" ht="15.75" customHeight="1">
      <c r="A22" s="14"/>
      <c r="B22" s="112"/>
      <c r="C22" s="17"/>
      <c r="D22" s="18"/>
      <c r="E22" s="18"/>
      <c r="F22" s="115"/>
    </row>
    <row r="23" spans="1:6" s="3" customFormat="1" ht="15.75" customHeight="1">
      <c r="A23" s="14"/>
      <c r="B23" s="112"/>
      <c r="C23" s="17"/>
      <c r="D23" s="18"/>
      <c r="E23" s="18"/>
      <c r="F23" s="115"/>
    </row>
    <row r="24" spans="1:6" s="3" customFormat="1" ht="15.75" customHeight="1">
      <c r="A24" s="14"/>
      <c r="B24" s="112"/>
      <c r="C24" s="17"/>
      <c r="D24" s="18"/>
      <c r="E24" s="18"/>
      <c r="F24" s="115"/>
    </row>
    <row r="25" spans="1:6" s="3" customFormat="1" ht="15.75" customHeight="1">
      <c r="A25" s="117" t="s">
        <v>103</v>
      </c>
      <c r="B25" s="118"/>
      <c r="C25" s="17">
        <f>SUM(C6:C24)</f>
        <v>0</v>
      </c>
      <c r="D25" s="17">
        <f>SUM(D6:D24)</f>
        <v>0</v>
      </c>
      <c r="E25" s="17">
        <f>D25-C25</f>
        <v>0</v>
      </c>
      <c r="F25" s="56">
        <f>IF(C25=0,"",E25/C25*100)</f>
      </c>
    </row>
    <row r="26" spans="1:6" ht="15.75" customHeight="1">
      <c r="A26" s="60"/>
      <c r="D26" s="48"/>
      <c r="E26" s="48"/>
      <c r="F26" s="48"/>
    </row>
    <row r="27" ht="15.75" customHeight="1">
      <c r="A27" s="60"/>
    </row>
    <row r="28" spans="1:4" ht="15.75" customHeight="1">
      <c r="A28" s="235"/>
      <c r="B28" s="235"/>
      <c r="C28" s="235"/>
      <c r="D28" s="235"/>
    </row>
  </sheetData>
  <sheetProtection/>
  <mergeCells count="6">
    <mergeCell ref="A1:F1"/>
    <mergeCell ref="A2:F2"/>
    <mergeCell ref="E3:F3"/>
    <mergeCell ref="A25:B25"/>
    <mergeCell ref="D26:F26"/>
    <mergeCell ref="A28:D28"/>
  </mergeCells>
  <printOptions horizontalCentered="1"/>
  <pageMargins left="0.9842519685039371" right="0.9842519685039371" top="0.8661417322834646" bottom="0.8661417322834646" header="1.062992125984252" footer="0.3937007874015748"/>
  <pageSetup fitToHeight="0" fitToWidth="1" horizontalDpi="300" verticalDpi="300" orientation="landscape" paperSize="9"/>
  <headerFooter scaleWithDoc="0">
    <oddFooter>&amp;L&amp;"宋体,常规"&amp;10产权持有者填表人：
填表日期：&amp;C&amp;"宋体,常规"&amp;10评估人员：&amp;R&amp;"宋体,常规"&amp;10第&amp;"Arial Narrow,常规" &amp;P &amp;"宋体,常规"页，共&amp;"Arial Narrow,常规" &amp;N &amp;"宋体,常规"页</oddFooter>
  </headerFooter>
</worksheet>
</file>

<file path=xl/worksheets/sheet29.xml><?xml version="1.0" encoding="utf-8"?>
<worksheet xmlns="http://schemas.openxmlformats.org/spreadsheetml/2006/main" xmlns:r="http://schemas.openxmlformats.org/officeDocument/2006/relationships">
  <sheetPr>
    <pageSetUpPr fitToPage="1"/>
  </sheetPr>
  <dimension ref="A1:Z31"/>
  <sheetViews>
    <sheetView workbookViewId="0" topLeftCell="A1">
      <selection activeCell="B22" sqref="B22"/>
    </sheetView>
  </sheetViews>
  <sheetFormatPr defaultColWidth="9.00390625" defaultRowHeight="15.75" customHeight="1"/>
  <cols>
    <col min="1" max="1" width="4.125" style="4" customWidth="1"/>
    <col min="2" max="2" width="14.875" style="4" customWidth="1"/>
    <col min="3" max="3" width="9.00390625" style="4" customWidth="1"/>
    <col min="4" max="4" width="7.625" style="4" customWidth="1"/>
    <col min="5" max="5" width="7.75390625" style="4" customWidth="1"/>
    <col min="6" max="6" width="8.875" style="4" bestFit="1" customWidth="1"/>
    <col min="7" max="7" width="8.625" style="4" customWidth="1"/>
    <col min="8" max="8" width="11.00390625" style="4" customWidth="1"/>
    <col min="9" max="9" width="10.50390625" style="4" customWidth="1"/>
    <col min="10" max="10" width="8.00390625" style="4" customWidth="1"/>
    <col min="11" max="12" width="9.00390625" style="4" customWidth="1"/>
    <col min="13" max="13" width="9.00390625" style="119" customWidth="1"/>
    <col min="14" max="16384" width="9.00390625" style="4" customWidth="1"/>
  </cols>
  <sheetData>
    <row r="1" spans="1:13" s="1" customFormat="1" ht="30" customHeight="1">
      <c r="A1" s="5" t="s">
        <v>266</v>
      </c>
      <c r="B1" s="6"/>
      <c r="C1" s="6"/>
      <c r="D1" s="6"/>
      <c r="E1" s="6"/>
      <c r="F1" s="6"/>
      <c r="G1" s="6"/>
      <c r="H1" s="6"/>
      <c r="I1" s="6"/>
      <c r="J1" s="6"/>
      <c r="K1" s="6"/>
      <c r="L1" s="6"/>
      <c r="M1" s="120"/>
    </row>
    <row r="2" spans="1:26" ht="13.5" customHeight="1">
      <c r="A2" s="7" t="e">
        <f>#REF!</f>
        <v>#REF!</v>
      </c>
      <c r="B2" s="7"/>
      <c r="C2" s="7"/>
      <c r="D2" s="7"/>
      <c r="E2" s="7"/>
      <c r="F2" s="7"/>
      <c r="G2" s="7"/>
      <c r="H2" s="8"/>
      <c r="I2" s="8"/>
      <c r="J2" s="8"/>
      <c r="K2" s="8"/>
      <c r="L2" s="8"/>
      <c r="M2" s="121"/>
      <c r="N2" s="3"/>
      <c r="O2" s="3"/>
      <c r="P2" s="3"/>
      <c r="Q2" s="3"/>
      <c r="R2" s="3"/>
      <c r="S2" s="3"/>
      <c r="T2" s="3"/>
      <c r="U2" s="3"/>
      <c r="V2" s="3"/>
      <c r="W2" s="3"/>
      <c r="X2" s="3"/>
      <c r="Y2" s="3"/>
      <c r="Z2" s="3"/>
    </row>
    <row r="3" spans="1:26" ht="13.5" customHeight="1">
      <c r="A3" s="7"/>
      <c r="B3" s="7"/>
      <c r="C3" s="7"/>
      <c r="D3" s="7"/>
      <c r="E3" s="7"/>
      <c r="F3" s="7"/>
      <c r="G3" s="7"/>
      <c r="H3" s="8"/>
      <c r="I3" s="8"/>
      <c r="J3" s="8"/>
      <c r="K3" s="8"/>
      <c r="L3" s="9" t="s">
        <v>267</v>
      </c>
      <c r="M3" s="121"/>
      <c r="N3" s="3"/>
      <c r="O3" s="3"/>
      <c r="P3" s="3"/>
      <c r="Q3" s="3"/>
      <c r="R3" s="3"/>
      <c r="S3" s="3"/>
      <c r="T3" s="3"/>
      <c r="U3" s="3"/>
      <c r="V3" s="3"/>
      <c r="W3" s="3"/>
      <c r="X3" s="3"/>
      <c r="Y3" s="3"/>
      <c r="Z3" s="3"/>
    </row>
    <row r="4" spans="1:12" ht="15.75" customHeight="1">
      <c r="A4" s="42" t="e">
        <f>#REF!</f>
        <v>#REF!</v>
      </c>
      <c r="L4" s="11" t="s">
        <v>35</v>
      </c>
    </row>
    <row r="5" spans="1:13" s="2" customFormat="1" ht="27" customHeight="1">
      <c r="A5" s="12" t="s">
        <v>115</v>
      </c>
      <c r="B5" s="12" t="s">
        <v>268</v>
      </c>
      <c r="C5" s="12" t="s">
        <v>269</v>
      </c>
      <c r="D5" s="12" t="s">
        <v>270</v>
      </c>
      <c r="E5" s="12" t="s">
        <v>271</v>
      </c>
      <c r="F5" s="125" t="s">
        <v>272</v>
      </c>
      <c r="G5" s="12" t="s">
        <v>273</v>
      </c>
      <c r="H5" s="125" t="s">
        <v>38</v>
      </c>
      <c r="I5" s="12" t="s">
        <v>39</v>
      </c>
      <c r="J5" s="12" t="s">
        <v>40</v>
      </c>
      <c r="K5" s="12" t="s">
        <v>41</v>
      </c>
      <c r="L5" s="12" t="s">
        <v>42</v>
      </c>
      <c r="M5" s="122"/>
    </row>
    <row r="6" spans="1:13" s="3" customFormat="1" ht="15.75" customHeight="1">
      <c r="A6" s="14">
        <v>1</v>
      </c>
      <c r="B6" s="15"/>
      <c r="C6" s="14"/>
      <c r="D6" s="16"/>
      <c r="E6" s="14"/>
      <c r="F6" s="14"/>
      <c r="G6" s="18"/>
      <c r="H6" s="18"/>
      <c r="I6" s="18"/>
      <c r="J6" s="113">
        <f>I6-H6</f>
        <v>0</v>
      </c>
      <c r="K6" s="56">
        <f>IF(H6=0,"",J6/H6*100)</f>
      </c>
      <c r="L6" s="19"/>
      <c r="M6" s="121" t="str">
        <f>IF(H6=0," ",IF(K6&gt;=50,"过大",IF(K6&lt;=-50,"过小",IF(50&gt;K6&gt;-50,""))))</f>
        <v> </v>
      </c>
    </row>
    <row r="7" spans="1:13" s="3" customFormat="1" ht="15.75" customHeight="1">
      <c r="A7" s="14"/>
      <c r="B7" s="15"/>
      <c r="C7" s="14"/>
      <c r="D7" s="16"/>
      <c r="E7" s="14"/>
      <c r="F7" s="14"/>
      <c r="G7" s="18"/>
      <c r="H7" s="18"/>
      <c r="I7" s="18"/>
      <c r="J7" s="113">
        <f aca="true" t="shared" si="0" ref="J7:J25">I7-H7</f>
        <v>0</v>
      </c>
      <c r="K7" s="56">
        <f aca="true" t="shared" si="1" ref="K7:K25">IF(H7=0,"",J7/H7*100)</f>
      </c>
      <c r="L7" s="19"/>
      <c r="M7" s="121" t="str">
        <f aca="true" t="shared" si="2" ref="M7:M27">IF(H7=0," ",IF(K7&gt;=50,"过大",IF(K7&lt;=-50,"过小",IF(50&gt;K7&gt;-50,""))))</f>
        <v> </v>
      </c>
    </row>
    <row r="8" spans="1:13" s="3" customFormat="1" ht="15.75" customHeight="1">
      <c r="A8" s="14"/>
      <c r="B8" s="15"/>
      <c r="C8" s="14"/>
      <c r="D8" s="16"/>
      <c r="E8" s="14"/>
      <c r="G8" s="18"/>
      <c r="H8" s="18"/>
      <c r="I8" s="18"/>
      <c r="J8" s="113">
        <f t="shared" si="0"/>
        <v>0</v>
      </c>
      <c r="K8" s="56">
        <f t="shared" si="1"/>
      </c>
      <c r="L8" s="19"/>
      <c r="M8" s="121" t="str">
        <f t="shared" si="2"/>
        <v> </v>
      </c>
    </row>
    <row r="9" spans="1:13" s="3" customFormat="1" ht="15.75" customHeight="1">
      <c r="A9" s="14"/>
      <c r="B9" s="15"/>
      <c r="C9" s="14"/>
      <c r="D9" s="16"/>
      <c r="E9" s="14"/>
      <c r="F9" s="14"/>
      <c r="G9" s="18"/>
      <c r="H9" s="18"/>
      <c r="I9" s="18"/>
      <c r="J9" s="113">
        <f t="shared" si="0"/>
        <v>0</v>
      </c>
      <c r="K9" s="56">
        <f t="shared" si="1"/>
      </c>
      <c r="L9" s="19"/>
      <c r="M9" s="121" t="str">
        <f t="shared" si="2"/>
        <v> </v>
      </c>
    </row>
    <row r="10" spans="1:13" s="3" customFormat="1" ht="15.75" customHeight="1">
      <c r="A10" s="14"/>
      <c r="B10" s="15"/>
      <c r="C10" s="14"/>
      <c r="D10" s="16"/>
      <c r="E10" s="14"/>
      <c r="F10" s="14"/>
      <c r="G10" s="18"/>
      <c r="H10" s="18"/>
      <c r="I10" s="18"/>
      <c r="J10" s="113">
        <f t="shared" si="0"/>
        <v>0</v>
      </c>
      <c r="K10" s="56">
        <f t="shared" si="1"/>
      </c>
      <c r="L10" s="19"/>
      <c r="M10" s="121" t="str">
        <f t="shared" si="2"/>
        <v> </v>
      </c>
    </row>
    <row r="11" spans="1:13" s="3" customFormat="1" ht="15.75" customHeight="1">
      <c r="A11" s="14"/>
      <c r="B11" s="15"/>
      <c r="C11" s="14"/>
      <c r="D11" s="16"/>
      <c r="E11" s="14"/>
      <c r="F11" s="14"/>
      <c r="G11" s="18"/>
      <c r="H11" s="18"/>
      <c r="I11" s="18"/>
      <c r="J11" s="113">
        <f t="shared" si="0"/>
        <v>0</v>
      </c>
      <c r="K11" s="56">
        <f t="shared" si="1"/>
      </c>
      <c r="L11" s="19"/>
      <c r="M11" s="121" t="str">
        <f t="shared" si="2"/>
        <v> </v>
      </c>
    </row>
    <row r="12" spans="1:13" s="3" customFormat="1" ht="15.75" customHeight="1">
      <c r="A12" s="14"/>
      <c r="B12" s="15"/>
      <c r="C12" s="14"/>
      <c r="D12" s="16"/>
      <c r="E12" s="14"/>
      <c r="F12" s="14"/>
      <c r="G12" s="18"/>
      <c r="H12" s="18"/>
      <c r="I12" s="18"/>
      <c r="J12" s="113">
        <f t="shared" si="0"/>
        <v>0</v>
      </c>
      <c r="K12" s="56">
        <f t="shared" si="1"/>
      </c>
      <c r="L12" s="19"/>
      <c r="M12" s="121" t="str">
        <f t="shared" si="2"/>
        <v> </v>
      </c>
    </row>
    <row r="13" spans="1:13" s="3" customFormat="1" ht="15.75" customHeight="1">
      <c r="A13" s="14"/>
      <c r="B13" s="15"/>
      <c r="C13" s="14"/>
      <c r="D13" s="16"/>
      <c r="E13" s="14"/>
      <c r="F13" s="14"/>
      <c r="G13" s="18"/>
      <c r="H13" s="18"/>
      <c r="I13" s="18"/>
      <c r="J13" s="113">
        <f t="shared" si="0"/>
        <v>0</v>
      </c>
      <c r="K13" s="56">
        <f t="shared" si="1"/>
      </c>
      <c r="L13" s="19"/>
      <c r="M13" s="121" t="str">
        <f t="shared" si="2"/>
        <v> </v>
      </c>
    </row>
    <row r="14" spans="1:13" s="3" customFormat="1" ht="15.75" customHeight="1">
      <c r="A14" s="14"/>
      <c r="B14" s="15"/>
      <c r="C14" s="14"/>
      <c r="D14" s="16"/>
      <c r="E14" s="14"/>
      <c r="F14" s="14"/>
      <c r="G14" s="18"/>
      <c r="H14" s="18"/>
      <c r="I14" s="18"/>
      <c r="J14" s="113">
        <f t="shared" si="0"/>
        <v>0</v>
      </c>
      <c r="K14" s="56">
        <f t="shared" si="1"/>
      </c>
      <c r="L14" s="19"/>
      <c r="M14" s="121" t="str">
        <f t="shared" si="2"/>
        <v> </v>
      </c>
    </row>
    <row r="15" spans="1:13" s="3" customFormat="1" ht="15.75" customHeight="1">
      <c r="A15" s="14"/>
      <c r="B15" s="15"/>
      <c r="C15" s="14"/>
      <c r="D15" s="16"/>
      <c r="E15" s="14"/>
      <c r="F15" s="14"/>
      <c r="G15" s="18"/>
      <c r="H15" s="18"/>
      <c r="I15" s="18"/>
      <c r="J15" s="113">
        <f t="shared" si="0"/>
        <v>0</v>
      </c>
      <c r="K15" s="56">
        <f t="shared" si="1"/>
      </c>
      <c r="L15" s="19"/>
      <c r="M15" s="121" t="str">
        <f t="shared" si="2"/>
        <v> </v>
      </c>
    </row>
    <row r="16" spans="1:13" s="3" customFormat="1" ht="15.75" customHeight="1">
      <c r="A16" s="14"/>
      <c r="B16" s="15"/>
      <c r="C16" s="14"/>
      <c r="D16" s="16"/>
      <c r="E16" s="14"/>
      <c r="F16" s="14"/>
      <c r="G16" s="18"/>
      <c r="H16" s="18"/>
      <c r="I16" s="18"/>
      <c r="J16" s="113">
        <f t="shared" si="0"/>
        <v>0</v>
      </c>
      <c r="K16" s="56">
        <f t="shared" si="1"/>
      </c>
      <c r="L16" s="19"/>
      <c r="M16" s="121" t="str">
        <f t="shared" si="2"/>
        <v> </v>
      </c>
    </row>
    <row r="17" spans="1:13" s="3" customFormat="1" ht="15.75" customHeight="1">
      <c r="A17" s="14"/>
      <c r="B17" s="15"/>
      <c r="C17" s="14"/>
      <c r="D17" s="16"/>
      <c r="E17" s="14"/>
      <c r="F17" s="14"/>
      <c r="G17" s="18"/>
      <c r="H17" s="18"/>
      <c r="I17" s="18"/>
      <c r="J17" s="113">
        <f t="shared" si="0"/>
        <v>0</v>
      </c>
      <c r="K17" s="56">
        <f t="shared" si="1"/>
      </c>
      <c r="L17" s="19"/>
      <c r="M17" s="121" t="str">
        <f t="shared" si="2"/>
        <v> </v>
      </c>
    </row>
    <row r="18" spans="1:13" s="3" customFormat="1" ht="15.75" customHeight="1">
      <c r="A18" s="14"/>
      <c r="B18" s="15"/>
      <c r="C18" s="14"/>
      <c r="D18" s="16"/>
      <c r="E18" s="14"/>
      <c r="F18" s="14"/>
      <c r="G18" s="18"/>
      <c r="H18" s="18"/>
      <c r="I18" s="18"/>
      <c r="J18" s="113">
        <f t="shared" si="0"/>
        <v>0</v>
      </c>
      <c r="K18" s="56">
        <f t="shared" si="1"/>
      </c>
      <c r="L18" s="19"/>
      <c r="M18" s="121" t="str">
        <f t="shared" si="2"/>
        <v> </v>
      </c>
    </row>
    <row r="19" spans="1:13" s="3" customFormat="1" ht="15.75" customHeight="1">
      <c r="A19" s="14"/>
      <c r="B19" s="15"/>
      <c r="C19" s="14"/>
      <c r="D19" s="16"/>
      <c r="E19" s="14"/>
      <c r="F19" s="14"/>
      <c r="G19" s="18"/>
      <c r="H19" s="18"/>
      <c r="I19" s="18"/>
      <c r="J19" s="113">
        <f t="shared" si="0"/>
        <v>0</v>
      </c>
      <c r="K19" s="56">
        <f t="shared" si="1"/>
      </c>
      <c r="L19" s="19"/>
      <c r="M19" s="121" t="str">
        <f t="shared" si="2"/>
        <v> </v>
      </c>
    </row>
    <row r="20" spans="1:13" s="3" customFormat="1" ht="15.75" customHeight="1">
      <c r="A20" s="14"/>
      <c r="B20" s="15"/>
      <c r="C20" s="14"/>
      <c r="D20" s="16"/>
      <c r="E20" s="14"/>
      <c r="F20" s="14"/>
      <c r="G20" s="18"/>
      <c r="H20" s="18"/>
      <c r="I20" s="18"/>
      <c r="J20" s="113">
        <f t="shared" si="0"/>
        <v>0</v>
      </c>
      <c r="K20" s="56">
        <f t="shared" si="1"/>
      </c>
      <c r="L20" s="19"/>
      <c r="M20" s="121" t="str">
        <f t="shared" si="2"/>
        <v> </v>
      </c>
    </row>
    <row r="21" spans="1:13" s="3" customFormat="1" ht="15.75" customHeight="1">
      <c r="A21" s="14"/>
      <c r="B21" s="15"/>
      <c r="C21" s="14"/>
      <c r="D21" s="16"/>
      <c r="E21" s="14"/>
      <c r="F21" s="14"/>
      <c r="G21" s="18"/>
      <c r="H21" s="18"/>
      <c r="I21" s="18"/>
      <c r="J21" s="113">
        <f t="shared" si="0"/>
        <v>0</v>
      </c>
      <c r="K21" s="56">
        <f t="shared" si="1"/>
      </c>
      <c r="L21" s="19"/>
      <c r="M21" s="121" t="str">
        <f t="shared" si="2"/>
        <v> </v>
      </c>
    </row>
    <row r="22" spans="1:13" s="3" customFormat="1" ht="15.75" customHeight="1">
      <c r="A22" s="14"/>
      <c r="B22" s="15"/>
      <c r="C22" s="14"/>
      <c r="D22" s="16"/>
      <c r="E22" s="14"/>
      <c r="F22" s="14"/>
      <c r="G22" s="18"/>
      <c r="H22" s="18"/>
      <c r="I22" s="18"/>
      <c r="J22" s="113">
        <f t="shared" si="0"/>
        <v>0</v>
      </c>
      <c r="K22" s="56">
        <f t="shared" si="1"/>
      </c>
      <c r="L22" s="19"/>
      <c r="M22" s="121" t="str">
        <f t="shared" si="2"/>
        <v> </v>
      </c>
    </row>
    <row r="23" spans="1:13" s="3" customFormat="1" ht="15.75" customHeight="1">
      <c r="A23" s="14"/>
      <c r="B23" s="15"/>
      <c r="C23" s="14"/>
      <c r="D23" s="16"/>
      <c r="E23" s="14"/>
      <c r="F23" s="14"/>
      <c r="G23" s="18"/>
      <c r="H23" s="18"/>
      <c r="I23" s="18"/>
      <c r="J23" s="113">
        <f t="shared" si="0"/>
        <v>0</v>
      </c>
      <c r="K23" s="56">
        <f t="shared" si="1"/>
      </c>
      <c r="L23" s="19"/>
      <c r="M23" s="121" t="str">
        <f t="shared" si="2"/>
        <v> </v>
      </c>
    </row>
    <row r="24" spans="1:13" s="3" customFormat="1" ht="15.75" customHeight="1">
      <c r="A24" s="14"/>
      <c r="B24" s="15"/>
      <c r="C24" s="14"/>
      <c r="D24" s="16"/>
      <c r="E24" s="14"/>
      <c r="F24" s="14"/>
      <c r="G24" s="18"/>
      <c r="H24" s="18"/>
      <c r="I24" s="18"/>
      <c r="J24" s="113">
        <f t="shared" si="0"/>
        <v>0</v>
      </c>
      <c r="K24" s="56">
        <f t="shared" si="1"/>
      </c>
      <c r="L24" s="19"/>
      <c r="M24" s="121" t="str">
        <f t="shared" si="2"/>
        <v> </v>
      </c>
    </row>
    <row r="25" spans="1:13" s="3" customFormat="1" ht="15.75" customHeight="1">
      <c r="A25" s="47" t="s">
        <v>274</v>
      </c>
      <c r="B25" s="47"/>
      <c r="C25" s="18"/>
      <c r="D25" s="18"/>
      <c r="E25" s="18"/>
      <c r="F25" s="18" t="s">
        <v>31</v>
      </c>
      <c r="G25" s="19"/>
      <c r="H25" s="18">
        <f>SUM(H6:H24)</f>
        <v>0</v>
      </c>
      <c r="I25" s="18">
        <f>SUM(I6:I24)</f>
        <v>0</v>
      </c>
      <c r="J25" s="113">
        <f t="shared" si="0"/>
        <v>0</v>
      </c>
      <c r="K25" s="56">
        <f t="shared" si="1"/>
      </c>
      <c r="L25" s="19"/>
      <c r="M25" s="121" t="str">
        <f t="shared" si="2"/>
        <v> </v>
      </c>
    </row>
    <row r="26" spans="1:13" s="3" customFormat="1" ht="15.75" customHeight="1">
      <c r="A26" s="47" t="s">
        <v>275</v>
      </c>
      <c r="B26" s="47"/>
      <c r="C26" s="18"/>
      <c r="D26" s="18"/>
      <c r="E26" s="18"/>
      <c r="F26" s="18" t="s">
        <v>31</v>
      </c>
      <c r="G26" s="19"/>
      <c r="H26" s="157"/>
      <c r="I26" s="157"/>
      <c r="J26" s="113"/>
      <c r="K26" s="56"/>
      <c r="L26" s="19"/>
      <c r="M26" s="121" t="str">
        <f t="shared" si="2"/>
        <v> </v>
      </c>
    </row>
    <row r="27" spans="1:13" s="3" customFormat="1" ht="15.75" customHeight="1">
      <c r="A27" s="14" t="s">
        <v>274</v>
      </c>
      <c r="B27" s="14"/>
      <c r="C27" s="19"/>
      <c r="D27" s="19"/>
      <c r="E27" s="18"/>
      <c r="F27" s="18" t="s">
        <v>31</v>
      </c>
      <c r="G27" s="19"/>
      <c r="H27" s="29">
        <f>H25-H26</f>
        <v>0</v>
      </c>
      <c r="I27" s="29">
        <f>I25-I26</f>
        <v>0</v>
      </c>
      <c r="J27" s="113">
        <f>I27-H27</f>
        <v>0</v>
      </c>
      <c r="K27" s="56">
        <f>IF(H27=0,"",J27/H27*100)</f>
      </c>
      <c r="L27" s="19"/>
      <c r="M27" s="121" t="str">
        <f t="shared" si="2"/>
        <v> </v>
      </c>
    </row>
    <row r="28" spans="1:12" ht="15.75" customHeight="1">
      <c r="A28" s="33"/>
      <c r="B28" s="33"/>
      <c r="C28" s="33"/>
      <c r="D28" s="33"/>
      <c r="E28" s="36"/>
      <c r="F28" s="36"/>
      <c r="G28" s="59"/>
      <c r="H28" s="59"/>
      <c r="I28" s="59"/>
      <c r="J28" s="59"/>
      <c r="K28" s="59"/>
      <c r="L28" s="59"/>
    </row>
    <row r="29" spans="1:11" ht="15.75" customHeight="1">
      <c r="A29" s="34"/>
      <c r="B29" s="35"/>
      <c r="C29" s="35"/>
      <c r="D29" s="35"/>
      <c r="E29" s="36"/>
      <c r="F29" s="36"/>
      <c r="G29" s="36"/>
      <c r="H29" s="36"/>
      <c r="I29" s="36"/>
      <c r="J29" s="36"/>
      <c r="K29" s="36"/>
    </row>
    <row r="30" spans="1:11" ht="15.75" customHeight="1">
      <c r="A30" s="36"/>
      <c r="B30" s="36"/>
      <c r="C30" s="36"/>
      <c r="D30" s="36"/>
      <c r="E30" s="36"/>
      <c r="F30" s="36"/>
      <c r="G30" s="36"/>
      <c r="H30" s="36"/>
      <c r="I30" s="36"/>
      <c r="J30" s="36"/>
      <c r="K30" s="36"/>
    </row>
    <row r="31" spans="1:11" ht="15.75" customHeight="1">
      <c r="A31" s="36"/>
      <c r="B31" s="36"/>
      <c r="C31" s="36"/>
      <c r="D31" s="36"/>
      <c r="E31" s="36"/>
      <c r="F31" s="36"/>
      <c r="G31" s="36"/>
      <c r="H31" s="36"/>
      <c r="I31" s="36"/>
      <c r="J31" s="36"/>
      <c r="K31" s="36"/>
    </row>
  </sheetData>
  <sheetProtection/>
  <mergeCells count="7">
    <mergeCell ref="A1:L1"/>
    <mergeCell ref="A2:L2"/>
    <mergeCell ref="A25:B25"/>
    <mergeCell ref="A26:B26"/>
    <mergeCell ref="A27:B27"/>
    <mergeCell ref="A28:D28"/>
    <mergeCell ref="G28:L28"/>
  </mergeCells>
  <printOptions horizontalCentered="1"/>
  <pageMargins left="0.9842519685039371" right="0.9842519685039371" top="0.8661417322834646" bottom="0.8661417322834646" header="1.062992125984252" footer="0.3937007874015748"/>
  <pageSetup fitToHeight="0" fitToWidth="1" horizontalDpi="300" verticalDpi="300" orientation="landscape" paperSize="9"/>
  <headerFooter scaleWithDoc="0">
    <oddFooter>&amp;L&amp;"宋体,常规"&amp;10产权持有者填表人：
填表日期：&amp;C&amp;"宋体,常规"&amp;10评估人员：&amp;R&amp;"宋体,常规"&amp;10第&amp;"Arial Narrow,常规" &amp;P &amp;"宋体,常规"页，共&amp;"Arial Narrow,常规" &amp;N &amp;"宋体,常规"页</oddFooter>
  </headerFooter>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K32"/>
  <sheetViews>
    <sheetView workbookViewId="0" topLeftCell="A1">
      <selection activeCell="B22" sqref="B22"/>
    </sheetView>
  </sheetViews>
  <sheetFormatPr defaultColWidth="9.00390625" defaultRowHeight="15.75" customHeight="1"/>
  <cols>
    <col min="1" max="1" width="5.375" style="306" customWidth="1"/>
    <col min="2" max="2" width="19.375" style="306" customWidth="1"/>
    <col min="3" max="3" width="10.75390625" style="306" customWidth="1"/>
    <col min="4" max="4" width="15.375" style="306" customWidth="1"/>
    <col min="5" max="5" width="15.125" style="306" customWidth="1"/>
    <col min="6" max="6" width="15.25390625" style="306" customWidth="1"/>
    <col min="7" max="7" width="12.875" style="306" customWidth="1"/>
    <col min="8" max="8" width="9.25390625" style="306" customWidth="1"/>
    <col min="9" max="9" width="8.50390625" style="307" customWidth="1"/>
    <col min="10" max="10" width="9.75390625" style="306" customWidth="1"/>
    <col min="11" max="11" width="9.00390625" style="308" customWidth="1"/>
    <col min="12" max="16384" width="9.00390625" style="306" customWidth="1"/>
  </cols>
  <sheetData>
    <row r="1" spans="1:11" s="303" customFormat="1" ht="30" customHeight="1">
      <c r="A1" s="309" t="s">
        <v>50</v>
      </c>
      <c r="B1" s="309"/>
      <c r="C1" s="309"/>
      <c r="D1" s="309"/>
      <c r="E1" s="309"/>
      <c r="F1" s="309"/>
      <c r="G1" s="309"/>
      <c r="H1" s="309"/>
      <c r="I1" s="309"/>
      <c r="J1" s="309"/>
      <c r="K1" s="321"/>
    </row>
    <row r="2" spans="1:11" s="304" customFormat="1" ht="13.5" customHeight="1">
      <c r="A2" s="310" t="e">
        <f>#REF!</f>
        <v>#REF!</v>
      </c>
      <c r="B2" s="310"/>
      <c r="C2" s="310"/>
      <c r="D2" s="310"/>
      <c r="E2" s="310"/>
      <c r="F2" s="310"/>
      <c r="G2" s="310"/>
      <c r="H2" s="310"/>
      <c r="I2" s="310"/>
      <c r="J2" s="310"/>
      <c r="K2" s="322"/>
    </row>
    <row r="3" spans="1:11" s="304" customFormat="1" ht="13.5" customHeight="1">
      <c r="A3" s="310"/>
      <c r="B3" s="310"/>
      <c r="C3" s="310"/>
      <c r="D3" s="310"/>
      <c r="E3" s="310"/>
      <c r="F3" s="310"/>
      <c r="G3" s="311"/>
      <c r="H3" s="311"/>
      <c r="I3" s="323" t="s">
        <v>51</v>
      </c>
      <c r="J3" s="323"/>
      <c r="K3" s="322"/>
    </row>
    <row r="4" spans="1:11" s="304" customFormat="1" ht="15.75" customHeight="1">
      <c r="A4" s="312" t="e">
        <f>#REF!</f>
        <v>#REF!</v>
      </c>
      <c r="H4" s="313" t="s">
        <v>2</v>
      </c>
      <c r="I4" s="313"/>
      <c r="J4" s="313"/>
      <c r="K4" s="322"/>
    </row>
    <row r="5" spans="1:11" s="305" customFormat="1" ht="15.75" customHeight="1">
      <c r="A5" s="314" t="s">
        <v>52</v>
      </c>
      <c r="B5" s="314" t="s">
        <v>53</v>
      </c>
      <c r="C5" s="314" t="s">
        <v>54</v>
      </c>
      <c r="D5" s="314" t="s">
        <v>55</v>
      </c>
      <c r="E5" s="314" t="s">
        <v>56</v>
      </c>
      <c r="F5" s="314" t="s">
        <v>5</v>
      </c>
      <c r="G5" s="314" t="s">
        <v>6</v>
      </c>
      <c r="H5" s="314" t="s">
        <v>7</v>
      </c>
      <c r="I5" s="324" t="s">
        <v>8</v>
      </c>
      <c r="J5" s="314" t="s">
        <v>57</v>
      </c>
      <c r="K5" s="325"/>
    </row>
    <row r="6" spans="1:11" s="304" customFormat="1" ht="15.75" customHeight="1">
      <c r="A6" s="314"/>
      <c r="B6" s="315"/>
      <c r="C6" s="314"/>
      <c r="D6" s="293"/>
      <c r="E6" s="314"/>
      <c r="F6" s="293"/>
      <c r="G6" s="293"/>
      <c r="H6" s="233">
        <f>G6-F6</f>
        <v>0</v>
      </c>
      <c r="I6" s="56">
        <f>IF(F6=0,"",H6/F6*100)</f>
      </c>
      <c r="J6" s="316"/>
      <c r="K6" s="322" t="str">
        <f>IF(F6=0," ",IF(I6&gt;=50,"过大",IF(I6&lt;=-50,"过小",IF(50&gt;I6&gt;-50,""))))</f>
        <v> </v>
      </c>
    </row>
    <row r="7" spans="1:11" s="304" customFormat="1" ht="15.75" customHeight="1">
      <c r="A7" s="314"/>
      <c r="B7" s="315"/>
      <c r="C7" s="314"/>
      <c r="D7" s="293"/>
      <c r="E7" s="314"/>
      <c r="F7" s="293"/>
      <c r="G7" s="293"/>
      <c r="H7" s="233">
        <f aca="true" t="shared" si="0" ref="H7:H30">G7-F7</f>
        <v>0</v>
      </c>
      <c r="I7" s="56">
        <f aca="true" t="shared" si="1" ref="I7:I29">IF(F7=0,"",H7/F7*100)</f>
      </c>
      <c r="J7" s="316"/>
      <c r="K7" s="322" t="str">
        <f aca="true" t="shared" si="2" ref="K7:K30">IF(F7=0," ",IF(I7&gt;=50,"过大",IF(I7&lt;=-50,"过小",IF(50&gt;I7&gt;-50,""))))</f>
        <v> </v>
      </c>
    </row>
    <row r="8" spans="1:11" s="304" customFormat="1" ht="15.75" customHeight="1">
      <c r="A8" s="314"/>
      <c r="B8" s="315"/>
      <c r="C8" s="314"/>
      <c r="D8" s="293"/>
      <c r="E8" s="314"/>
      <c r="F8" s="293"/>
      <c r="G8" s="293"/>
      <c r="H8" s="233">
        <f t="shared" si="0"/>
        <v>0</v>
      </c>
      <c r="I8" s="56">
        <f t="shared" si="1"/>
      </c>
      <c r="J8" s="316"/>
      <c r="K8" s="322" t="str">
        <f t="shared" si="2"/>
        <v> </v>
      </c>
    </row>
    <row r="9" spans="1:11" s="304" customFormat="1" ht="15.75" customHeight="1">
      <c r="A9" s="316"/>
      <c r="B9" s="315"/>
      <c r="C9" s="314"/>
      <c r="D9" s="293"/>
      <c r="E9" s="314"/>
      <c r="F9" s="293"/>
      <c r="G9" s="293"/>
      <c r="H9" s="233">
        <f t="shared" si="0"/>
        <v>0</v>
      </c>
      <c r="I9" s="56">
        <f t="shared" si="1"/>
      </c>
      <c r="J9" s="316"/>
      <c r="K9" s="322" t="str">
        <f t="shared" si="2"/>
        <v> </v>
      </c>
    </row>
    <row r="10" spans="1:11" s="304" customFormat="1" ht="15.75" customHeight="1">
      <c r="A10" s="316"/>
      <c r="B10" s="315"/>
      <c r="C10" s="314"/>
      <c r="D10" s="293"/>
      <c r="E10" s="314"/>
      <c r="F10" s="293"/>
      <c r="G10" s="293"/>
      <c r="H10" s="233">
        <f t="shared" si="0"/>
        <v>0</v>
      </c>
      <c r="I10" s="56">
        <f t="shared" si="1"/>
      </c>
      <c r="J10" s="316"/>
      <c r="K10" s="322" t="str">
        <f t="shared" si="2"/>
        <v> </v>
      </c>
    </row>
    <row r="11" spans="1:11" s="304" customFormat="1" ht="15.75" customHeight="1">
      <c r="A11" s="316"/>
      <c r="B11" s="315"/>
      <c r="C11" s="314"/>
      <c r="D11" s="293"/>
      <c r="E11" s="314"/>
      <c r="F11" s="293"/>
      <c r="G11" s="293"/>
      <c r="H11" s="233">
        <f t="shared" si="0"/>
        <v>0</v>
      </c>
      <c r="I11" s="56">
        <f t="shared" si="1"/>
      </c>
      <c r="J11" s="316"/>
      <c r="K11" s="322" t="str">
        <f t="shared" si="2"/>
        <v> </v>
      </c>
    </row>
    <row r="12" spans="1:11" s="304" customFormat="1" ht="15.75" customHeight="1">
      <c r="A12" s="316"/>
      <c r="B12" s="315"/>
      <c r="C12" s="314"/>
      <c r="D12" s="293"/>
      <c r="E12" s="314"/>
      <c r="F12" s="293"/>
      <c r="G12" s="293"/>
      <c r="H12" s="233">
        <f t="shared" si="0"/>
        <v>0</v>
      </c>
      <c r="I12" s="56">
        <f t="shared" si="1"/>
      </c>
      <c r="J12" s="316"/>
      <c r="K12" s="322" t="str">
        <f t="shared" si="2"/>
        <v> </v>
      </c>
    </row>
    <row r="13" spans="1:11" s="304" customFormat="1" ht="15.75" customHeight="1">
      <c r="A13" s="316"/>
      <c r="B13" s="315"/>
      <c r="C13" s="314"/>
      <c r="D13" s="293"/>
      <c r="E13" s="314"/>
      <c r="F13" s="293"/>
      <c r="G13" s="293"/>
      <c r="H13" s="233">
        <f t="shared" si="0"/>
        <v>0</v>
      </c>
      <c r="I13" s="56">
        <f t="shared" si="1"/>
      </c>
      <c r="J13" s="316"/>
      <c r="K13" s="322" t="str">
        <f t="shared" si="2"/>
        <v> </v>
      </c>
    </row>
    <row r="14" spans="1:11" s="304" customFormat="1" ht="15.75" customHeight="1">
      <c r="A14" s="316"/>
      <c r="B14" s="315"/>
      <c r="C14" s="314"/>
      <c r="D14" s="293"/>
      <c r="E14" s="314"/>
      <c r="F14" s="293"/>
      <c r="G14" s="293"/>
      <c r="H14" s="233">
        <f t="shared" si="0"/>
        <v>0</v>
      </c>
      <c r="I14" s="56">
        <f t="shared" si="1"/>
      </c>
      <c r="J14" s="316"/>
      <c r="K14" s="322" t="str">
        <f t="shared" si="2"/>
        <v> </v>
      </c>
    </row>
    <row r="15" spans="1:11" s="304" customFormat="1" ht="15.75" customHeight="1">
      <c r="A15" s="316"/>
      <c r="B15" s="315"/>
      <c r="C15" s="314"/>
      <c r="D15" s="293"/>
      <c r="E15" s="314"/>
      <c r="F15" s="293"/>
      <c r="G15" s="293"/>
      <c r="H15" s="233">
        <f t="shared" si="0"/>
        <v>0</v>
      </c>
      <c r="I15" s="56">
        <f t="shared" si="1"/>
      </c>
      <c r="J15" s="316"/>
      <c r="K15" s="322" t="str">
        <f t="shared" si="2"/>
        <v> </v>
      </c>
    </row>
    <row r="16" spans="1:11" s="304" customFormat="1" ht="15.75" customHeight="1">
      <c r="A16" s="316"/>
      <c r="B16" s="315"/>
      <c r="C16" s="314"/>
      <c r="D16" s="293"/>
      <c r="E16" s="314"/>
      <c r="F16" s="293"/>
      <c r="G16" s="293"/>
      <c r="H16" s="233">
        <f t="shared" si="0"/>
        <v>0</v>
      </c>
      <c r="I16" s="56">
        <f t="shared" si="1"/>
      </c>
      <c r="J16" s="316"/>
      <c r="K16" s="322" t="str">
        <f t="shared" si="2"/>
        <v> </v>
      </c>
    </row>
    <row r="17" spans="1:11" s="304" customFormat="1" ht="15.75" customHeight="1">
      <c r="A17" s="316"/>
      <c r="B17" s="315"/>
      <c r="C17" s="314"/>
      <c r="D17" s="293"/>
      <c r="E17" s="314"/>
      <c r="F17" s="293"/>
      <c r="G17" s="293"/>
      <c r="H17" s="233">
        <f t="shared" si="0"/>
        <v>0</v>
      </c>
      <c r="I17" s="56">
        <f t="shared" si="1"/>
      </c>
      <c r="J17" s="316"/>
      <c r="K17" s="322" t="str">
        <f t="shared" si="2"/>
        <v> </v>
      </c>
    </row>
    <row r="18" spans="1:11" s="304" customFormat="1" ht="15.75" customHeight="1">
      <c r="A18" s="316"/>
      <c r="B18" s="315"/>
      <c r="C18" s="314"/>
      <c r="D18" s="293"/>
      <c r="E18" s="314"/>
      <c r="F18" s="293"/>
      <c r="G18" s="293"/>
      <c r="H18" s="233">
        <f t="shared" si="0"/>
        <v>0</v>
      </c>
      <c r="I18" s="56">
        <f t="shared" si="1"/>
      </c>
      <c r="J18" s="316"/>
      <c r="K18" s="322" t="str">
        <f t="shared" si="2"/>
        <v> </v>
      </c>
    </row>
    <row r="19" spans="1:11" s="304" customFormat="1" ht="15.75" customHeight="1">
      <c r="A19" s="316"/>
      <c r="B19" s="315"/>
      <c r="C19" s="314"/>
      <c r="D19" s="293"/>
      <c r="E19" s="314"/>
      <c r="F19" s="293"/>
      <c r="G19" s="293"/>
      <c r="H19" s="233">
        <f t="shared" si="0"/>
        <v>0</v>
      </c>
      <c r="I19" s="56">
        <f t="shared" si="1"/>
      </c>
      <c r="J19" s="316"/>
      <c r="K19" s="322" t="str">
        <f t="shared" si="2"/>
        <v> </v>
      </c>
    </row>
    <row r="20" spans="1:11" s="304" customFormat="1" ht="15.75" customHeight="1">
      <c r="A20" s="316"/>
      <c r="B20" s="315"/>
      <c r="C20" s="314"/>
      <c r="D20" s="293"/>
      <c r="E20" s="314"/>
      <c r="F20" s="293"/>
      <c r="G20" s="293"/>
      <c r="H20" s="233">
        <f t="shared" si="0"/>
        <v>0</v>
      </c>
      <c r="I20" s="56">
        <f t="shared" si="1"/>
      </c>
      <c r="J20" s="316"/>
      <c r="K20" s="322" t="str">
        <f t="shared" si="2"/>
        <v> </v>
      </c>
    </row>
    <row r="21" spans="1:11" s="304" customFormat="1" ht="15.75" customHeight="1">
      <c r="A21" s="316"/>
      <c r="B21" s="315"/>
      <c r="C21" s="314"/>
      <c r="D21" s="293"/>
      <c r="E21" s="314"/>
      <c r="F21" s="293"/>
      <c r="G21" s="293"/>
      <c r="H21" s="233">
        <f t="shared" si="0"/>
        <v>0</v>
      </c>
      <c r="I21" s="56">
        <f t="shared" si="1"/>
      </c>
      <c r="J21" s="316"/>
      <c r="K21" s="322" t="str">
        <f t="shared" si="2"/>
        <v> </v>
      </c>
    </row>
    <row r="22" spans="1:11" s="304" customFormat="1" ht="15.75" customHeight="1">
      <c r="A22" s="316"/>
      <c r="B22" s="315"/>
      <c r="C22" s="314"/>
      <c r="D22" s="293"/>
      <c r="E22" s="314"/>
      <c r="F22" s="293"/>
      <c r="G22" s="293"/>
      <c r="H22" s="233">
        <f t="shared" si="0"/>
        <v>0</v>
      </c>
      <c r="I22" s="56">
        <f t="shared" si="1"/>
      </c>
      <c r="J22" s="316"/>
      <c r="K22" s="322" t="str">
        <f t="shared" si="2"/>
        <v> </v>
      </c>
    </row>
    <row r="23" spans="1:11" s="304" customFormat="1" ht="15.75" customHeight="1">
      <c r="A23" s="316"/>
      <c r="B23" s="315"/>
      <c r="C23" s="314"/>
      <c r="D23" s="293"/>
      <c r="E23" s="314"/>
      <c r="F23" s="293"/>
      <c r="G23" s="293"/>
      <c r="H23" s="233">
        <f t="shared" si="0"/>
        <v>0</v>
      </c>
      <c r="I23" s="56">
        <f t="shared" si="1"/>
      </c>
      <c r="J23" s="316"/>
      <c r="K23" s="322" t="str">
        <f t="shared" si="2"/>
        <v> </v>
      </c>
    </row>
    <row r="24" spans="1:11" s="304" customFormat="1" ht="15.75" customHeight="1">
      <c r="A24" s="316"/>
      <c r="B24" s="315"/>
      <c r="C24" s="314"/>
      <c r="D24" s="293"/>
      <c r="E24" s="314"/>
      <c r="F24" s="293"/>
      <c r="G24" s="293"/>
      <c r="H24" s="233">
        <f t="shared" si="0"/>
        <v>0</v>
      </c>
      <c r="I24" s="56">
        <f t="shared" si="1"/>
      </c>
      <c r="J24" s="316"/>
      <c r="K24" s="322" t="str">
        <f t="shared" si="2"/>
        <v> </v>
      </c>
    </row>
    <row r="25" spans="1:11" s="304" customFormat="1" ht="15.75" customHeight="1">
      <c r="A25" s="316"/>
      <c r="B25" s="315"/>
      <c r="C25" s="314"/>
      <c r="D25" s="293"/>
      <c r="E25" s="314"/>
      <c r="F25" s="293"/>
      <c r="G25" s="293"/>
      <c r="H25" s="233">
        <f t="shared" si="0"/>
        <v>0</v>
      </c>
      <c r="I25" s="56">
        <f t="shared" si="1"/>
      </c>
      <c r="J25" s="316"/>
      <c r="K25" s="322" t="str">
        <f t="shared" si="2"/>
        <v> </v>
      </c>
    </row>
    <row r="26" spans="1:11" s="304" customFormat="1" ht="15.75" customHeight="1">
      <c r="A26" s="316"/>
      <c r="B26" s="315"/>
      <c r="C26" s="314"/>
      <c r="D26" s="293"/>
      <c r="E26" s="314"/>
      <c r="F26" s="293"/>
      <c r="G26" s="293"/>
      <c r="H26" s="233">
        <f t="shared" si="0"/>
        <v>0</v>
      </c>
      <c r="I26" s="56">
        <f t="shared" si="1"/>
      </c>
      <c r="J26" s="316"/>
      <c r="K26" s="322" t="str">
        <f t="shared" si="2"/>
        <v> </v>
      </c>
    </row>
    <row r="27" spans="1:11" s="304" customFormat="1" ht="15.75" customHeight="1">
      <c r="A27" s="316"/>
      <c r="B27" s="315"/>
      <c r="C27" s="314"/>
      <c r="D27" s="293"/>
      <c r="E27" s="314"/>
      <c r="F27" s="293"/>
      <c r="G27" s="293"/>
      <c r="H27" s="233">
        <f t="shared" si="0"/>
        <v>0</v>
      </c>
      <c r="I27" s="56">
        <f t="shared" si="1"/>
      </c>
      <c r="J27" s="316"/>
      <c r="K27" s="322" t="str">
        <f t="shared" si="2"/>
        <v> </v>
      </c>
    </row>
    <row r="28" spans="1:11" s="304" customFormat="1" ht="15.75" customHeight="1">
      <c r="A28" s="316"/>
      <c r="B28" s="315"/>
      <c r="C28" s="314"/>
      <c r="D28" s="293"/>
      <c r="E28" s="314"/>
      <c r="F28" s="293"/>
      <c r="G28" s="293"/>
      <c r="H28" s="233">
        <f t="shared" si="0"/>
        <v>0</v>
      </c>
      <c r="I28" s="56">
        <f t="shared" si="1"/>
      </c>
      <c r="J28" s="316"/>
      <c r="K28" s="322" t="str">
        <f t="shared" si="2"/>
        <v> </v>
      </c>
    </row>
    <row r="29" spans="1:11" s="304" customFormat="1" ht="15.75" customHeight="1">
      <c r="A29" s="316"/>
      <c r="B29" s="315"/>
      <c r="C29" s="314"/>
      <c r="D29" s="293"/>
      <c r="E29" s="314"/>
      <c r="F29" s="293"/>
      <c r="G29" s="293"/>
      <c r="H29" s="233">
        <f t="shared" si="0"/>
        <v>0</v>
      </c>
      <c r="I29" s="56">
        <f t="shared" si="1"/>
      </c>
      <c r="J29" s="316"/>
      <c r="K29" s="322" t="str">
        <f t="shared" si="2"/>
        <v> </v>
      </c>
    </row>
    <row r="30" spans="1:11" s="304" customFormat="1" ht="15.75" customHeight="1">
      <c r="A30" s="317" t="s">
        <v>58</v>
      </c>
      <c r="B30" s="318"/>
      <c r="C30" s="316"/>
      <c r="D30" s="293">
        <f>SUM(D6:D29)</f>
        <v>0</v>
      </c>
      <c r="E30" s="314"/>
      <c r="F30" s="293">
        <f>SUM(F6:F29)</f>
        <v>0</v>
      </c>
      <c r="G30" s="293">
        <f>SUM(G6:G29)</f>
        <v>0</v>
      </c>
      <c r="H30" s="293">
        <f t="shared" si="0"/>
        <v>0</v>
      </c>
      <c r="I30" s="56">
        <f>IF(F30=0,"",H30/F30*100%)</f>
      </c>
      <c r="J30" s="316"/>
      <c r="K30" s="322" t="str">
        <f t="shared" si="2"/>
        <v> </v>
      </c>
    </row>
    <row r="31" spans="1:11" s="304" customFormat="1" ht="15.75" customHeight="1">
      <c r="A31" s="319"/>
      <c r="B31" s="319"/>
      <c r="C31" s="319"/>
      <c r="D31" s="319"/>
      <c r="G31" s="281"/>
      <c r="H31" s="281"/>
      <c r="I31" s="295"/>
      <c r="J31" s="292"/>
      <c r="K31" s="322"/>
    </row>
    <row r="32" spans="1:11" s="304" customFormat="1" ht="15.75" customHeight="1">
      <c r="A32" s="320"/>
      <c r="B32" s="320"/>
      <c r="C32" s="320"/>
      <c r="D32" s="320"/>
      <c r="I32" s="312"/>
      <c r="K32" s="322"/>
    </row>
  </sheetData>
  <sheetProtection/>
  <mergeCells count="6">
    <mergeCell ref="A1:J1"/>
    <mergeCell ref="A2:J2"/>
    <mergeCell ref="I3:J3"/>
    <mergeCell ref="H4:J4"/>
    <mergeCell ref="A30:B30"/>
    <mergeCell ref="A31:D31"/>
  </mergeCells>
  <printOptions horizontalCentered="1"/>
  <pageMargins left="0.7086614173228347" right="0.7086614173228347" top="0.8661417322834646" bottom="0.8661417322834646" header="1.062992125984252" footer="0.3937007874015748"/>
  <pageSetup fitToHeight="0" fitToWidth="1" horizontalDpi="300" verticalDpi="300" orientation="landscape" paperSize="9"/>
  <headerFooter scaleWithDoc="0">
    <oddFooter>&amp;L&amp;"宋体,常规"&amp;10产权持有者填表人：
填表日期：&amp;C&amp;"宋体,常规"&amp;10评估人员：&amp;R&amp;"宋体,常规"&amp;10第&amp;"Arial Narrow,常规"&amp;P&amp;"宋体,常规"页，共&amp;"Arial Narrow,常规"&amp;N&amp;"宋体,常规"页</oddFooter>
  </headerFooter>
</worksheet>
</file>

<file path=xl/worksheets/sheet30.xml><?xml version="1.0" encoding="utf-8"?>
<worksheet xmlns="http://schemas.openxmlformats.org/spreadsheetml/2006/main" xmlns:r="http://schemas.openxmlformats.org/officeDocument/2006/relationships">
  <sheetPr>
    <pageSetUpPr fitToPage="1"/>
  </sheetPr>
  <dimension ref="A1:Z30"/>
  <sheetViews>
    <sheetView workbookViewId="0" topLeftCell="A1">
      <selection activeCell="B22" sqref="B22"/>
    </sheetView>
  </sheetViews>
  <sheetFormatPr defaultColWidth="9.00390625" defaultRowHeight="15.75" customHeight="1"/>
  <cols>
    <col min="1" max="1" width="4.375" style="4" customWidth="1"/>
    <col min="2" max="2" width="17.25390625" style="4" customWidth="1"/>
    <col min="3" max="3" width="8.25390625" style="4" customWidth="1"/>
    <col min="4" max="4" width="7.875" style="4" customWidth="1"/>
    <col min="5" max="5" width="9.00390625" style="4" customWidth="1"/>
    <col min="6" max="6" width="9.375" style="4" bestFit="1" customWidth="1"/>
    <col min="7" max="7" width="13.125" style="4" customWidth="1"/>
    <col min="8" max="8" width="11.75390625" style="4" customWidth="1"/>
    <col min="9" max="9" width="12.125" style="4" customWidth="1"/>
    <col min="10" max="11" width="8.625" style="4" customWidth="1"/>
    <col min="12" max="12" width="9.75390625" style="4" customWidth="1"/>
    <col min="13" max="13" width="9.00390625" style="119" customWidth="1"/>
    <col min="14" max="16384" width="9.00390625" style="4" customWidth="1"/>
  </cols>
  <sheetData>
    <row r="1" spans="1:13" s="1" customFormat="1" ht="30" customHeight="1">
      <c r="A1" s="5" t="s">
        <v>276</v>
      </c>
      <c r="B1" s="6"/>
      <c r="C1" s="6"/>
      <c r="D1" s="6"/>
      <c r="E1" s="6"/>
      <c r="F1" s="6"/>
      <c r="G1" s="6"/>
      <c r="H1" s="6"/>
      <c r="I1" s="6"/>
      <c r="J1" s="6"/>
      <c r="K1" s="6"/>
      <c r="L1" s="6"/>
      <c r="M1" s="120"/>
    </row>
    <row r="2" spans="1:26" ht="13.5" customHeight="1">
      <c r="A2" s="7" t="e">
        <f>#REF!</f>
        <v>#REF!</v>
      </c>
      <c r="B2" s="7"/>
      <c r="C2" s="7"/>
      <c r="D2" s="7"/>
      <c r="E2" s="7"/>
      <c r="F2" s="7"/>
      <c r="G2" s="7"/>
      <c r="H2" s="7"/>
      <c r="I2" s="8"/>
      <c r="J2" s="8"/>
      <c r="K2" s="8"/>
      <c r="L2" s="8"/>
      <c r="M2" s="236"/>
      <c r="N2" s="3"/>
      <c r="O2" s="3"/>
      <c r="P2" s="3"/>
      <c r="Q2" s="3"/>
      <c r="R2" s="3"/>
      <c r="S2" s="3"/>
      <c r="T2" s="3"/>
      <c r="U2" s="3"/>
      <c r="V2" s="3"/>
      <c r="W2" s="3"/>
      <c r="X2" s="3"/>
      <c r="Y2" s="3"/>
      <c r="Z2" s="3"/>
    </row>
    <row r="3" spans="1:26" ht="13.5" customHeight="1">
      <c r="A3" s="7"/>
      <c r="B3" s="7"/>
      <c r="C3" s="7"/>
      <c r="D3" s="7"/>
      <c r="E3" s="7"/>
      <c r="F3" s="7"/>
      <c r="G3" s="7"/>
      <c r="H3" s="7"/>
      <c r="I3" s="8"/>
      <c r="J3" s="8"/>
      <c r="K3" s="8"/>
      <c r="L3" s="9" t="s">
        <v>277</v>
      </c>
      <c r="M3" s="236"/>
      <c r="N3" s="3"/>
      <c r="O3" s="3"/>
      <c r="P3" s="3"/>
      <c r="Q3" s="3"/>
      <c r="R3" s="3"/>
      <c r="S3" s="3"/>
      <c r="T3" s="3"/>
      <c r="U3" s="3"/>
      <c r="V3" s="3"/>
      <c r="W3" s="3"/>
      <c r="X3" s="3"/>
      <c r="Y3" s="3"/>
      <c r="Z3" s="3"/>
    </row>
    <row r="4" spans="1:12" ht="15.75" customHeight="1">
      <c r="A4" s="42" t="e">
        <f>#REF!</f>
        <v>#REF!</v>
      </c>
      <c r="L4" s="11" t="s">
        <v>35</v>
      </c>
    </row>
    <row r="5" spans="1:13" s="2" customFormat="1" ht="15.75" customHeight="1">
      <c r="A5" s="12" t="s">
        <v>115</v>
      </c>
      <c r="B5" s="12" t="s">
        <v>268</v>
      </c>
      <c r="C5" s="12" t="s">
        <v>278</v>
      </c>
      <c r="D5" s="12" t="s">
        <v>279</v>
      </c>
      <c r="E5" s="12" t="s">
        <v>280</v>
      </c>
      <c r="F5" s="12" t="s">
        <v>281</v>
      </c>
      <c r="G5" s="12" t="s">
        <v>282</v>
      </c>
      <c r="H5" s="125" t="s">
        <v>38</v>
      </c>
      <c r="I5" s="12" t="s">
        <v>39</v>
      </c>
      <c r="J5" s="12" t="s">
        <v>40</v>
      </c>
      <c r="K5" s="12" t="s">
        <v>41</v>
      </c>
      <c r="L5" s="12" t="s">
        <v>42</v>
      </c>
      <c r="M5" s="122"/>
    </row>
    <row r="6" spans="1:13" s="3" customFormat="1" ht="15.75" customHeight="1">
      <c r="A6" s="14">
        <v>1</v>
      </c>
      <c r="B6" s="15"/>
      <c r="C6" s="14"/>
      <c r="D6" s="16"/>
      <c r="E6" s="16"/>
      <c r="F6" s="14"/>
      <c r="G6" s="14"/>
      <c r="H6" s="18"/>
      <c r="I6" s="18"/>
      <c r="J6" s="113">
        <f>I6-H6</f>
        <v>0</v>
      </c>
      <c r="K6" s="56">
        <f>IF(H6=0,"",J6/H6*100)</f>
      </c>
      <c r="L6" s="19"/>
      <c r="M6" s="121" t="str">
        <f>IF(H6=0," ",IF(K6&gt;=50,"过大",IF(K6&lt;=-50,"过小",IF(50&gt;K6&gt;-50,""))))</f>
        <v> </v>
      </c>
    </row>
    <row r="7" spans="1:13" s="3" customFormat="1" ht="15.75" customHeight="1">
      <c r="A7" s="14"/>
      <c r="B7" s="15"/>
      <c r="C7" s="14"/>
      <c r="D7" s="16"/>
      <c r="E7" s="16"/>
      <c r="F7" s="14"/>
      <c r="G7" s="14"/>
      <c r="H7" s="18"/>
      <c r="I7" s="18"/>
      <c r="J7" s="113">
        <f aca="true" t="shared" si="0" ref="J7:J28">I7-H7</f>
        <v>0</v>
      </c>
      <c r="K7" s="56">
        <f aca="true" t="shared" si="1" ref="K7:K28">IF(H7=0,"",J7/H7*100)</f>
      </c>
      <c r="L7" s="19"/>
      <c r="M7" s="121" t="str">
        <f aca="true" t="shared" si="2" ref="M7:M28">IF(H7=0," ",IF(K7&gt;=50,"过大",IF(K7&lt;=-50,"过小",IF(50&gt;K7&gt;-50,""))))</f>
        <v> </v>
      </c>
    </row>
    <row r="8" spans="1:13" s="3" customFormat="1" ht="15.75" customHeight="1">
      <c r="A8" s="14"/>
      <c r="B8" s="15"/>
      <c r="C8" s="14"/>
      <c r="D8" s="16"/>
      <c r="E8" s="16"/>
      <c r="F8" s="14"/>
      <c r="G8" s="14"/>
      <c r="H8" s="18"/>
      <c r="I8" s="18"/>
      <c r="J8" s="113">
        <f t="shared" si="0"/>
        <v>0</v>
      </c>
      <c r="K8" s="56">
        <f t="shared" si="1"/>
      </c>
      <c r="L8" s="19"/>
      <c r="M8" s="121" t="str">
        <f t="shared" si="2"/>
        <v> </v>
      </c>
    </row>
    <row r="9" spans="1:13" s="3" customFormat="1" ht="15.75" customHeight="1">
      <c r="A9" s="14"/>
      <c r="B9" s="15"/>
      <c r="C9" s="14"/>
      <c r="D9" s="16"/>
      <c r="E9" s="16"/>
      <c r="F9" s="14"/>
      <c r="G9" s="14"/>
      <c r="H9" s="18"/>
      <c r="I9" s="18"/>
      <c r="J9" s="113">
        <f t="shared" si="0"/>
        <v>0</v>
      </c>
      <c r="K9" s="56">
        <f t="shared" si="1"/>
      </c>
      <c r="L9" s="19"/>
      <c r="M9" s="121" t="str">
        <f t="shared" si="2"/>
        <v> </v>
      </c>
    </row>
    <row r="10" spans="1:13" s="3" customFormat="1" ht="15.75" customHeight="1">
      <c r="A10" s="14"/>
      <c r="B10" s="15"/>
      <c r="C10" s="14"/>
      <c r="D10" s="16"/>
      <c r="E10" s="16"/>
      <c r="F10" s="14"/>
      <c r="G10" s="14"/>
      <c r="H10" s="18"/>
      <c r="I10" s="18"/>
      <c r="J10" s="113">
        <f t="shared" si="0"/>
        <v>0</v>
      </c>
      <c r="K10" s="56">
        <f t="shared" si="1"/>
      </c>
      <c r="L10" s="19"/>
      <c r="M10" s="121" t="str">
        <f t="shared" si="2"/>
        <v> </v>
      </c>
    </row>
    <row r="11" spans="1:13" s="3" customFormat="1" ht="15.75" customHeight="1">
      <c r="A11" s="14"/>
      <c r="B11" s="15"/>
      <c r="C11" s="14"/>
      <c r="D11" s="16"/>
      <c r="E11" s="16"/>
      <c r="F11" s="14"/>
      <c r="G11" s="14"/>
      <c r="H11" s="18"/>
      <c r="I11" s="18"/>
      <c r="J11" s="113">
        <f t="shared" si="0"/>
        <v>0</v>
      </c>
      <c r="K11" s="56">
        <f t="shared" si="1"/>
      </c>
      <c r="L11" s="19"/>
      <c r="M11" s="121" t="str">
        <f t="shared" si="2"/>
        <v> </v>
      </c>
    </row>
    <row r="12" spans="1:13" s="3" customFormat="1" ht="15.75" customHeight="1">
      <c r="A12" s="14"/>
      <c r="B12" s="15"/>
      <c r="C12" s="14"/>
      <c r="D12" s="16"/>
      <c r="E12" s="16"/>
      <c r="F12" s="14"/>
      <c r="G12" s="14"/>
      <c r="H12" s="18"/>
      <c r="I12" s="18"/>
      <c r="J12" s="113">
        <f t="shared" si="0"/>
        <v>0</v>
      </c>
      <c r="K12" s="56">
        <f t="shared" si="1"/>
      </c>
      <c r="L12" s="19"/>
      <c r="M12" s="121" t="str">
        <f t="shared" si="2"/>
        <v> </v>
      </c>
    </row>
    <row r="13" spans="1:13" s="3" customFormat="1" ht="15.75" customHeight="1">
      <c r="A13" s="14"/>
      <c r="B13" s="15"/>
      <c r="C13" s="14"/>
      <c r="D13" s="16"/>
      <c r="E13" s="16"/>
      <c r="F13" s="14"/>
      <c r="G13" s="14"/>
      <c r="H13" s="18"/>
      <c r="I13" s="18"/>
      <c r="J13" s="113">
        <f t="shared" si="0"/>
        <v>0</v>
      </c>
      <c r="K13" s="56">
        <f t="shared" si="1"/>
      </c>
      <c r="L13" s="19"/>
      <c r="M13" s="121" t="str">
        <f t="shared" si="2"/>
        <v> </v>
      </c>
    </row>
    <row r="14" spans="1:13" s="3" customFormat="1" ht="15.75" customHeight="1">
      <c r="A14" s="14"/>
      <c r="B14" s="15"/>
      <c r="C14" s="14"/>
      <c r="D14" s="16"/>
      <c r="E14" s="16"/>
      <c r="F14" s="14"/>
      <c r="G14" s="14"/>
      <c r="H14" s="18"/>
      <c r="I14" s="18"/>
      <c r="J14" s="113">
        <f t="shared" si="0"/>
        <v>0</v>
      </c>
      <c r="K14" s="56">
        <f t="shared" si="1"/>
      </c>
      <c r="L14" s="19"/>
      <c r="M14" s="121" t="str">
        <f t="shared" si="2"/>
        <v> </v>
      </c>
    </row>
    <row r="15" spans="1:13" s="3" customFormat="1" ht="15.75" customHeight="1">
      <c r="A15" s="14"/>
      <c r="B15" s="15"/>
      <c r="C15" s="14"/>
      <c r="D15" s="16"/>
      <c r="E15" s="16"/>
      <c r="F15" s="14"/>
      <c r="G15" s="14"/>
      <c r="H15" s="18"/>
      <c r="I15" s="18"/>
      <c r="J15" s="113">
        <f t="shared" si="0"/>
        <v>0</v>
      </c>
      <c r="K15" s="56">
        <f t="shared" si="1"/>
      </c>
      <c r="L15" s="19"/>
      <c r="M15" s="121" t="str">
        <f t="shared" si="2"/>
        <v> </v>
      </c>
    </row>
    <row r="16" spans="1:13" s="3" customFormat="1" ht="15.75" customHeight="1">
      <c r="A16" s="14"/>
      <c r="B16" s="15"/>
      <c r="C16" s="14"/>
      <c r="D16" s="16"/>
      <c r="E16" s="16"/>
      <c r="F16" s="14"/>
      <c r="G16" s="14"/>
      <c r="H16" s="18"/>
      <c r="I16" s="18"/>
      <c r="J16" s="113">
        <f t="shared" si="0"/>
        <v>0</v>
      </c>
      <c r="K16" s="56">
        <f t="shared" si="1"/>
      </c>
      <c r="L16" s="19"/>
      <c r="M16" s="121" t="str">
        <f t="shared" si="2"/>
        <v> </v>
      </c>
    </row>
    <row r="17" spans="1:13" s="3" customFormat="1" ht="15.75" customHeight="1">
      <c r="A17" s="14"/>
      <c r="B17" s="15"/>
      <c r="C17" s="14"/>
      <c r="D17" s="16"/>
      <c r="E17" s="16"/>
      <c r="F17" s="14"/>
      <c r="G17" s="14"/>
      <c r="H17" s="18"/>
      <c r="I17" s="18"/>
      <c r="J17" s="113">
        <f t="shared" si="0"/>
        <v>0</v>
      </c>
      <c r="K17" s="56">
        <f t="shared" si="1"/>
      </c>
      <c r="L17" s="19"/>
      <c r="M17" s="121" t="str">
        <f t="shared" si="2"/>
        <v> </v>
      </c>
    </row>
    <row r="18" spans="1:13" s="3" customFormat="1" ht="15.75" customHeight="1">
      <c r="A18" s="14"/>
      <c r="B18" s="15"/>
      <c r="C18" s="14"/>
      <c r="D18" s="16"/>
      <c r="E18" s="16"/>
      <c r="F18" s="14"/>
      <c r="G18" s="14"/>
      <c r="H18" s="18"/>
      <c r="I18" s="18"/>
      <c r="J18" s="113">
        <f t="shared" si="0"/>
        <v>0</v>
      </c>
      <c r="K18" s="56">
        <f t="shared" si="1"/>
      </c>
      <c r="L18" s="19"/>
      <c r="M18" s="121" t="str">
        <f t="shared" si="2"/>
        <v> </v>
      </c>
    </row>
    <row r="19" spans="1:13" s="3" customFormat="1" ht="15.75" customHeight="1">
      <c r="A19" s="14"/>
      <c r="B19" s="15"/>
      <c r="C19" s="14"/>
      <c r="D19" s="16"/>
      <c r="E19" s="16"/>
      <c r="F19" s="14"/>
      <c r="G19" s="14"/>
      <c r="H19" s="18"/>
      <c r="I19" s="18"/>
      <c r="J19" s="113">
        <f t="shared" si="0"/>
        <v>0</v>
      </c>
      <c r="K19" s="56">
        <f t="shared" si="1"/>
      </c>
      <c r="L19" s="19"/>
      <c r="M19" s="121" t="str">
        <f t="shared" si="2"/>
        <v> </v>
      </c>
    </row>
    <row r="20" spans="1:13" s="3" customFormat="1" ht="15.75" customHeight="1">
      <c r="A20" s="14"/>
      <c r="B20" s="15"/>
      <c r="C20" s="14"/>
      <c r="D20" s="16"/>
      <c r="E20" s="16"/>
      <c r="F20" s="14"/>
      <c r="G20" s="14"/>
      <c r="H20" s="18"/>
      <c r="I20" s="18"/>
      <c r="J20" s="113">
        <f t="shared" si="0"/>
        <v>0</v>
      </c>
      <c r="K20" s="56">
        <f t="shared" si="1"/>
      </c>
      <c r="L20" s="19"/>
      <c r="M20" s="121" t="str">
        <f t="shared" si="2"/>
        <v> </v>
      </c>
    </row>
    <row r="21" spans="1:13" s="3" customFormat="1" ht="15.75" customHeight="1">
      <c r="A21" s="14"/>
      <c r="B21" s="15"/>
      <c r="C21" s="14"/>
      <c r="D21" s="16"/>
      <c r="E21" s="16"/>
      <c r="F21" s="14"/>
      <c r="G21" s="14"/>
      <c r="H21" s="18"/>
      <c r="I21" s="18"/>
      <c r="J21" s="113">
        <f t="shared" si="0"/>
        <v>0</v>
      </c>
      <c r="K21" s="56">
        <f t="shared" si="1"/>
      </c>
      <c r="L21" s="19"/>
      <c r="M21" s="121" t="str">
        <f t="shared" si="2"/>
        <v> </v>
      </c>
    </row>
    <row r="22" spans="1:13" s="3" customFormat="1" ht="15.75" customHeight="1">
      <c r="A22" s="14"/>
      <c r="B22" s="15"/>
      <c r="C22" s="14"/>
      <c r="D22" s="16"/>
      <c r="E22" s="16"/>
      <c r="F22" s="14"/>
      <c r="G22" s="14"/>
      <c r="H22" s="18"/>
      <c r="I22" s="18"/>
      <c r="J22" s="113">
        <f t="shared" si="0"/>
        <v>0</v>
      </c>
      <c r="K22" s="56">
        <f t="shared" si="1"/>
      </c>
      <c r="L22" s="19"/>
      <c r="M22" s="121" t="str">
        <f t="shared" si="2"/>
        <v> </v>
      </c>
    </row>
    <row r="23" spans="1:13" s="3" customFormat="1" ht="15.75" customHeight="1">
      <c r="A23" s="14"/>
      <c r="B23" s="15"/>
      <c r="C23" s="14"/>
      <c r="D23" s="16"/>
      <c r="E23" s="16"/>
      <c r="F23" s="14"/>
      <c r="G23" s="14"/>
      <c r="H23" s="18"/>
      <c r="I23" s="18"/>
      <c r="J23" s="113">
        <f t="shared" si="0"/>
        <v>0</v>
      </c>
      <c r="K23" s="56">
        <f t="shared" si="1"/>
      </c>
      <c r="L23" s="19"/>
      <c r="M23" s="121" t="str">
        <f t="shared" si="2"/>
        <v> </v>
      </c>
    </row>
    <row r="24" spans="1:13" s="3" customFormat="1" ht="15.75" customHeight="1">
      <c r="A24" s="14"/>
      <c r="B24" s="15"/>
      <c r="C24" s="14"/>
      <c r="D24" s="16"/>
      <c r="E24" s="16"/>
      <c r="F24" s="14"/>
      <c r="G24" s="14"/>
      <c r="H24" s="18"/>
      <c r="I24" s="18"/>
      <c r="J24" s="113">
        <f t="shared" si="0"/>
        <v>0</v>
      </c>
      <c r="K24" s="56">
        <f t="shared" si="1"/>
      </c>
      <c r="L24" s="19"/>
      <c r="M24" s="121" t="str">
        <f t="shared" si="2"/>
        <v> </v>
      </c>
    </row>
    <row r="25" spans="1:13" s="3" customFormat="1" ht="15.75" customHeight="1">
      <c r="A25" s="14"/>
      <c r="B25" s="15"/>
      <c r="C25" s="14"/>
      <c r="D25" s="16"/>
      <c r="E25" s="16"/>
      <c r="F25" s="14"/>
      <c r="G25" s="14"/>
      <c r="H25" s="18"/>
      <c r="I25" s="18"/>
      <c r="J25" s="113">
        <f t="shared" si="0"/>
        <v>0</v>
      </c>
      <c r="K25" s="56">
        <f t="shared" si="1"/>
      </c>
      <c r="L25" s="19"/>
      <c r="M25" s="121" t="str">
        <f t="shared" si="2"/>
        <v> </v>
      </c>
    </row>
    <row r="26" spans="1:13" s="3" customFormat="1" ht="15.75" customHeight="1">
      <c r="A26" s="117" t="s">
        <v>274</v>
      </c>
      <c r="B26" s="118"/>
      <c r="C26" s="17"/>
      <c r="D26" s="18"/>
      <c r="E26" s="18"/>
      <c r="F26" s="115" t="s">
        <v>31</v>
      </c>
      <c r="G26" s="19"/>
      <c r="H26" s="18">
        <f>SUM(H6:H25)</f>
        <v>0</v>
      </c>
      <c r="I26" s="18">
        <f>SUM(I6:I25)</f>
        <v>0</v>
      </c>
      <c r="J26" s="113">
        <f t="shared" si="0"/>
        <v>0</v>
      </c>
      <c r="K26" s="56">
        <f t="shared" si="1"/>
      </c>
      <c r="L26" s="19"/>
      <c r="M26" s="121" t="str">
        <f t="shared" si="2"/>
        <v> </v>
      </c>
    </row>
    <row r="27" spans="1:13" s="3" customFormat="1" ht="15.75" customHeight="1">
      <c r="A27" s="117" t="s">
        <v>275</v>
      </c>
      <c r="B27" s="118"/>
      <c r="C27" s="17"/>
      <c r="D27" s="18"/>
      <c r="E27" s="18"/>
      <c r="F27" s="115" t="s">
        <v>31</v>
      </c>
      <c r="G27" s="19"/>
      <c r="H27" s="157"/>
      <c r="I27" s="157"/>
      <c r="J27" s="113"/>
      <c r="K27" s="56"/>
      <c r="L27" s="19"/>
      <c r="M27" s="121" t="str">
        <f t="shared" si="2"/>
        <v> </v>
      </c>
    </row>
    <row r="28" spans="1:13" s="3" customFormat="1" ht="15.75" customHeight="1">
      <c r="A28" s="117" t="s">
        <v>274</v>
      </c>
      <c r="B28" s="118"/>
      <c r="C28" s="17"/>
      <c r="D28" s="18"/>
      <c r="E28" s="18"/>
      <c r="F28" s="115" t="s">
        <v>31</v>
      </c>
      <c r="G28" s="19"/>
      <c r="H28" s="29">
        <f>H26-H27</f>
        <v>0</v>
      </c>
      <c r="I28" s="29">
        <f>I26-I27</f>
        <v>0</v>
      </c>
      <c r="J28" s="113">
        <f t="shared" si="0"/>
        <v>0</v>
      </c>
      <c r="K28" s="56">
        <f t="shared" si="1"/>
      </c>
      <c r="L28" s="19"/>
      <c r="M28" s="121" t="str">
        <f t="shared" si="2"/>
        <v> </v>
      </c>
    </row>
    <row r="29" spans="1:12" ht="15.75" customHeight="1">
      <c r="A29" s="22"/>
      <c r="B29" s="22"/>
      <c r="C29" s="22"/>
      <c r="D29" s="22"/>
      <c r="G29" s="48"/>
      <c r="H29" s="48"/>
      <c r="I29" s="48"/>
      <c r="J29" s="48"/>
      <c r="K29" s="48"/>
      <c r="L29" s="48"/>
    </row>
    <row r="30" spans="1:4" ht="15.75" customHeight="1">
      <c r="A30" s="25"/>
      <c r="B30" s="26"/>
      <c r="C30" s="26"/>
      <c r="D30" s="26"/>
    </row>
  </sheetData>
  <sheetProtection/>
  <mergeCells count="7">
    <mergeCell ref="A1:L1"/>
    <mergeCell ref="A2:L2"/>
    <mergeCell ref="A26:B26"/>
    <mergeCell ref="A27:B27"/>
    <mergeCell ref="A28:B28"/>
    <mergeCell ref="A29:D29"/>
    <mergeCell ref="G29:L29"/>
  </mergeCells>
  <printOptions horizontalCentered="1"/>
  <pageMargins left="0.9842519685039371" right="0.9842519685039371" top="0.8661417322834646" bottom="0.8661417322834646" header="1.062992125984252" footer="0.3937007874015748"/>
  <pageSetup fitToHeight="0" fitToWidth="1" horizontalDpi="300" verticalDpi="300" orientation="landscape" paperSize="9" scale="96"/>
  <headerFooter scaleWithDoc="0">
    <oddFooter>&amp;L&amp;"宋体,常规"&amp;10产权持有者填表人：
填表日期：&amp;C&amp;"宋体,常规"&amp;10评估人员：&amp;R&amp;"宋体,常规"&amp;10第&amp;"Arial Narrow,常规" &amp;P &amp;"宋体,常规"页，共&amp;"Arial Narrow,常规" &amp;N &amp;"宋体,常规"页</oddFooter>
  </headerFooter>
</worksheet>
</file>

<file path=xl/worksheets/sheet31.xml><?xml version="1.0" encoding="utf-8"?>
<worksheet xmlns="http://schemas.openxmlformats.org/spreadsheetml/2006/main" xmlns:r="http://schemas.openxmlformats.org/officeDocument/2006/relationships">
  <sheetPr>
    <pageSetUpPr fitToPage="1"/>
  </sheetPr>
  <dimension ref="A1:Z29"/>
  <sheetViews>
    <sheetView workbookViewId="0" topLeftCell="A1">
      <selection activeCell="B22" sqref="B22"/>
    </sheetView>
  </sheetViews>
  <sheetFormatPr defaultColWidth="9.00390625" defaultRowHeight="15.75" customHeight="1"/>
  <cols>
    <col min="1" max="1" width="5.625" style="4" customWidth="1"/>
    <col min="2" max="2" width="15.125" style="4" customWidth="1"/>
    <col min="3" max="3" width="12.375" style="4" customWidth="1"/>
    <col min="4" max="4" width="7.875" style="4" customWidth="1"/>
    <col min="5" max="5" width="5.00390625" style="4" customWidth="1"/>
    <col min="6" max="6" width="6.625" style="4" customWidth="1"/>
    <col min="7" max="7" width="9.00390625" style="4" customWidth="1"/>
    <col min="8" max="8" width="13.125" style="4" bestFit="1" customWidth="1"/>
    <col min="9" max="9" width="14.375" style="4" customWidth="1"/>
    <col min="10" max="10" width="8.75390625" style="4" customWidth="1"/>
    <col min="11" max="12" width="9.00390625" style="4" customWidth="1"/>
    <col min="13" max="13" width="9.00390625" style="119" customWidth="1"/>
    <col min="14" max="16384" width="9.00390625" style="4" customWidth="1"/>
  </cols>
  <sheetData>
    <row r="1" spans="1:13" s="1" customFormat="1" ht="30" customHeight="1">
      <c r="A1" s="5" t="s">
        <v>283</v>
      </c>
      <c r="B1" s="6"/>
      <c r="C1" s="6"/>
      <c r="D1" s="6"/>
      <c r="E1" s="6"/>
      <c r="F1" s="6"/>
      <c r="G1" s="6"/>
      <c r="H1" s="6"/>
      <c r="I1" s="6"/>
      <c r="J1" s="6"/>
      <c r="K1" s="6"/>
      <c r="L1" s="6"/>
      <c r="M1" s="120"/>
    </row>
    <row r="2" spans="1:26" ht="13.5" customHeight="1">
      <c r="A2" s="7" t="e">
        <f>#REF!</f>
        <v>#REF!</v>
      </c>
      <c r="B2" s="7"/>
      <c r="C2" s="7"/>
      <c r="D2" s="7"/>
      <c r="E2" s="7"/>
      <c r="F2" s="7"/>
      <c r="G2" s="7"/>
      <c r="H2" s="8"/>
      <c r="I2" s="8"/>
      <c r="J2" s="8"/>
      <c r="K2" s="8"/>
      <c r="L2" s="8"/>
      <c r="M2" s="121"/>
      <c r="N2" s="3"/>
      <c r="O2" s="3"/>
      <c r="P2" s="3"/>
      <c r="Q2" s="3"/>
      <c r="R2" s="3"/>
      <c r="S2" s="3"/>
      <c r="T2" s="3"/>
      <c r="U2" s="3"/>
      <c r="V2" s="3"/>
      <c r="W2" s="3"/>
      <c r="X2" s="3"/>
      <c r="Y2" s="3"/>
      <c r="Z2" s="3"/>
    </row>
    <row r="3" spans="1:26" ht="13.5" customHeight="1">
      <c r="A3" s="7"/>
      <c r="B3" s="7"/>
      <c r="C3" s="7"/>
      <c r="D3" s="7"/>
      <c r="E3" s="7"/>
      <c r="F3" s="7"/>
      <c r="G3" s="7"/>
      <c r="H3" s="8"/>
      <c r="I3" s="8"/>
      <c r="J3" s="8"/>
      <c r="K3" s="8"/>
      <c r="L3" s="9" t="s">
        <v>284</v>
      </c>
      <c r="M3" s="121"/>
      <c r="N3" s="3"/>
      <c r="O3" s="3"/>
      <c r="P3" s="3"/>
      <c r="Q3" s="3"/>
      <c r="R3" s="3"/>
      <c r="S3" s="3"/>
      <c r="T3" s="3"/>
      <c r="U3" s="3"/>
      <c r="V3" s="3"/>
      <c r="W3" s="3"/>
      <c r="X3" s="3"/>
      <c r="Y3" s="3"/>
      <c r="Z3" s="3"/>
    </row>
    <row r="4" spans="1:12" ht="15.75" customHeight="1">
      <c r="A4" s="42" t="e">
        <f>#REF!</f>
        <v>#REF!</v>
      </c>
      <c r="L4" s="11" t="s">
        <v>35</v>
      </c>
    </row>
    <row r="5" spans="1:13" s="2" customFormat="1" ht="27" customHeight="1">
      <c r="A5" s="12" t="s">
        <v>115</v>
      </c>
      <c r="B5" s="12" t="s">
        <v>268</v>
      </c>
      <c r="C5" s="12" t="s">
        <v>285</v>
      </c>
      <c r="D5" s="12" t="s">
        <v>270</v>
      </c>
      <c r="E5" s="125" t="s">
        <v>286</v>
      </c>
      <c r="F5" s="125" t="s">
        <v>272</v>
      </c>
      <c r="G5" s="125" t="s">
        <v>221</v>
      </c>
      <c r="H5" s="125" t="s">
        <v>38</v>
      </c>
      <c r="I5" s="12" t="s">
        <v>39</v>
      </c>
      <c r="J5" s="12" t="s">
        <v>40</v>
      </c>
      <c r="K5" s="12" t="s">
        <v>41</v>
      </c>
      <c r="L5" s="12" t="s">
        <v>42</v>
      </c>
      <c r="M5" s="122"/>
    </row>
    <row r="6" spans="1:13" s="3" customFormat="1" ht="15.75" customHeight="1">
      <c r="A6" s="14">
        <v>1</v>
      </c>
      <c r="B6" s="15"/>
      <c r="C6" s="14"/>
      <c r="D6" s="16"/>
      <c r="E6" s="14"/>
      <c r="F6" s="18"/>
      <c r="G6" s="18"/>
      <c r="H6" s="18"/>
      <c r="I6" s="18"/>
      <c r="J6" s="113">
        <f>I6-H6</f>
        <v>0</v>
      </c>
      <c r="K6" s="56">
        <f>IF(H6=0,"",J6/H6*100)</f>
      </c>
      <c r="L6" s="19"/>
      <c r="M6" s="121" t="str">
        <f>IF(H6=0," ",IF(K6&gt;=50,"过大",IF(K6&lt;=-50,"过小",IF(50&gt;K6&gt;-50,""))))</f>
        <v> </v>
      </c>
    </row>
    <row r="7" spans="1:13" s="3" customFormat="1" ht="15.75" customHeight="1">
      <c r="A7" s="14"/>
      <c r="B7" s="15"/>
      <c r="C7" s="14"/>
      <c r="D7" s="16"/>
      <c r="E7" s="14"/>
      <c r="F7" s="18"/>
      <c r="G7" s="18"/>
      <c r="H7" s="18"/>
      <c r="I7" s="18"/>
      <c r="J7" s="113">
        <f aca="true" t="shared" si="0" ref="J7:J25">I7-H7</f>
        <v>0</v>
      </c>
      <c r="K7" s="56">
        <f aca="true" t="shared" si="1" ref="K7:K25">IF(H7=0,"",J7/H7*100)</f>
      </c>
      <c r="L7" s="19"/>
      <c r="M7" s="121" t="str">
        <f aca="true" t="shared" si="2" ref="M7:M27">IF(H7=0," ",IF(K7&gt;=50,"过大",IF(K7&lt;=-50,"过小",IF(50&gt;K7&gt;-50,""))))</f>
        <v> </v>
      </c>
    </row>
    <row r="8" spans="1:13" s="3" customFormat="1" ht="15.75" customHeight="1">
      <c r="A8" s="14"/>
      <c r="B8" s="15"/>
      <c r="C8" s="14"/>
      <c r="D8" s="16"/>
      <c r="E8" s="14"/>
      <c r="F8" s="18"/>
      <c r="G8" s="18"/>
      <c r="H8" s="18"/>
      <c r="I8" s="18"/>
      <c r="J8" s="113">
        <f t="shared" si="0"/>
        <v>0</v>
      </c>
      <c r="K8" s="56">
        <f t="shared" si="1"/>
      </c>
      <c r="L8" s="19"/>
      <c r="M8" s="121" t="str">
        <f t="shared" si="2"/>
        <v> </v>
      </c>
    </row>
    <row r="9" spans="1:13" s="3" customFormat="1" ht="15.75" customHeight="1">
      <c r="A9" s="14"/>
      <c r="B9" s="15"/>
      <c r="C9" s="14"/>
      <c r="D9" s="16"/>
      <c r="E9" s="14"/>
      <c r="F9" s="18"/>
      <c r="G9" s="18"/>
      <c r="H9" s="18"/>
      <c r="I9" s="18"/>
      <c r="J9" s="113">
        <f t="shared" si="0"/>
        <v>0</v>
      </c>
      <c r="K9" s="56">
        <f t="shared" si="1"/>
      </c>
      <c r="L9" s="19"/>
      <c r="M9" s="121" t="str">
        <f t="shared" si="2"/>
        <v> </v>
      </c>
    </row>
    <row r="10" spans="1:13" s="3" customFormat="1" ht="15.75" customHeight="1">
      <c r="A10" s="14"/>
      <c r="B10" s="15"/>
      <c r="C10" s="14"/>
      <c r="D10" s="16"/>
      <c r="E10" s="14"/>
      <c r="F10" s="18"/>
      <c r="G10" s="18"/>
      <c r="H10" s="18"/>
      <c r="I10" s="18"/>
      <c r="J10" s="113">
        <f t="shared" si="0"/>
        <v>0</v>
      </c>
      <c r="K10" s="56">
        <f t="shared" si="1"/>
      </c>
      <c r="L10" s="19"/>
      <c r="M10" s="121" t="str">
        <f t="shared" si="2"/>
        <v> </v>
      </c>
    </row>
    <row r="11" spans="1:13" s="3" customFormat="1" ht="15.75" customHeight="1">
      <c r="A11" s="14"/>
      <c r="B11" s="15"/>
      <c r="C11" s="14"/>
      <c r="D11" s="16"/>
      <c r="E11" s="14"/>
      <c r="F11" s="18"/>
      <c r="G11" s="18"/>
      <c r="H11" s="18"/>
      <c r="I11" s="18"/>
      <c r="J11" s="113">
        <f t="shared" si="0"/>
        <v>0</v>
      </c>
      <c r="K11" s="56">
        <f t="shared" si="1"/>
      </c>
      <c r="L11" s="19"/>
      <c r="M11" s="121" t="str">
        <f t="shared" si="2"/>
        <v> </v>
      </c>
    </row>
    <row r="12" spans="1:13" s="3" customFormat="1" ht="15.75" customHeight="1">
      <c r="A12" s="14"/>
      <c r="B12" s="15"/>
      <c r="C12" s="14"/>
      <c r="D12" s="16"/>
      <c r="E12" s="14"/>
      <c r="F12" s="18"/>
      <c r="G12" s="18"/>
      <c r="H12" s="18"/>
      <c r="I12" s="18"/>
      <c r="J12" s="113">
        <f t="shared" si="0"/>
        <v>0</v>
      </c>
      <c r="K12" s="56">
        <f t="shared" si="1"/>
      </c>
      <c r="L12" s="19"/>
      <c r="M12" s="121" t="str">
        <f t="shared" si="2"/>
        <v> </v>
      </c>
    </row>
    <row r="13" spans="1:13" s="3" customFormat="1" ht="15.75" customHeight="1">
      <c r="A13" s="14"/>
      <c r="B13" s="15"/>
      <c r="C13" s="14"/>
      <c r="D13" s="16"/>
      <c r="E13" s="14"/>
      <c r="F13" s="18"/>
      <c r="G13" s="18"/>
      <c r="H13" s="18"/>
      <c r="I13" s="18"/>
      <c r="J13" s="113">
        <f t="shared" si="0"/>
        <v>0</v>
      </c>
      <c r="K13" s="56">
        <f t="shared" si="1"/>
      </c>
      <c r="L13" s="19"/>
      <c r="M13" s="121" t="str">
        <f t="shared" si="2"/>
        <v> </v>
      </c>
    </row>
    <row r="14" spans="1:13" s="3" customFormat="1" ht="15.75" customHeight="1">
      <c r="A14" s="14"/>
      <c r="B14" s="15"/>
      <c r="C14" s="14"/>
      <c r="D14" s="16"/>
      <c r="E14" s="14"/>
      <c r="F14" s="18"/>
      <c r="G14" s="18"/>
      <c r="H14" s="18"/>
      <c r="I14" s="18"/>
      <c r="J14" s="113">
        <f t="shared" si="0"/>
        <v>0</v>
      </c>
      <c r="K14" s="56">
        <f t="shared" si="1"/>
      </c>
      <c r="L14" s="19"/>
      <c r="M14" s="121" t="str">
        <f t="shared" si="2"/>
        <v> </v>
      </c>
    </row>
    <row r="15" spans="1:13" s="3" customFormat="1" ht="15.75" customHeight="1">
      <c r="A15" s="14"/>
      <c r="B15" s="15"/>
      <c r="C15" s="14"/>
      <c r="D15" s="16"/>
      <c r="E15" s="14"/>
      <c r="F15" s="18"/>
      <c r="G15" s="18"/>
      <c r="H15" s="18"/>
      <c r="I15" s="18"/>
      <c r="J15" s="113">
        <f t="shared" si="0"/>
        <v>0</v>
      </c>
      <c r="K15" s="56">
        <f t="shared" si="1"/>
      </c>
      <c r="L15" s="19"/>
      <c r="M15" s="121" t="str">
        <f t="shared" si="2"/>
        <v> </v>
      </c>
    </row>
    <row r="16" spans="1:13" s="3" customFormat="1" ht="15.75" customHeight="1">
      <c r="A16" s="14"/>
      <c r="B16" s="15"/>
      <c r="C16" s="14"/>
      <c r="D16" s="16"/>
      <c r="E16" s="14"/>
      <c r="F16" s="18"/>
      <c r="G16" s="18"/>
      <c r="H16" s="18"/>
      <c r="I16" s="18"/>
      <c r="J16" s="113">
        <f t="shared" si="0"/>
        <v>0</v>
      </c>
      <c r="K16" s="56">
        <f t="shared" si="1"/>
      </c>
      <c r="L16" s="19"/>
      <c r="M16" s="121" t="str">
        <f t="shared" si="2"/>
        <v> </v>
      </c>
    </row>
    <row r="17" spans="1:13" s="3" customFormat="1" ht="15.75" customHeight="1">
      <c r="A17" s="14"/>
      <c r="B17" s="15"/>
      <c r="C17" s="14"/>
      <c r="D17" s="16"/>
      <c r="E17" s="14"/>
      <c r="F17" s="18"/>
      <c r="G17" s="18"/>
      <c r="H17" s="18"/>
      <c r="I17" s="18"/>
      <c r="J17" s="113">
        <f t="shared" si="0"/>
        <v>0</v>
      </c>
      <c r="K17" s="56">
        <f t="shared" si="1"/>
      </c>
      <c r="L17" s="19"/>
      <c r="M17" s="121" t="str">
        <f t="shared" si="2"/>
        <v> </v>
      </c>
    </row>
    <row r="18" spans="1:13" s="3" customFormat="1" ht="15.75" customHeight="1">
      <c r="A18" s="14"/>
      <c r="B18" s="15"/>
      <c r="C18" s="14"/>
      <c r="D18" s="16"/>
      <c r="E18" s="14"/>
      <c r="F18" s="18"/>
      <c r="G18" s="18"/>
      <c r="H18" s="18"/>
      <c r="I18" s="18"/>
      <c r="J18" s="113">
        <f t="shared" si="0"/>
        <v>0</v>
      </c>
      <c r="K18" s="56">
        <f t="shared" si="1"/>
      </c>
      <c r="L18" s="19"/>
      <c r="M18" s="121" t="str">
        <f t="shared" si="2"/>
        <v> </v>
      </c>
    </row>
    <row r="19" spans="1:13" s="3" customFormat="1" ht="15.75" customHeight="1">
      <c r="A19" s="14"/>
      <c r="B19" s="15"/>
      <c r="C19" s="14"/>
      <c r="D19" s="16"/>
      <c r="E19" s="14"/>
      <c r="F19" s="18"/>
      <c r="G19" s="18"/>
      <c r="H19" s="18"/>
      <c r="I19" s="18"/>
      <c r="J19" s="113">
        <f t="shared" si="0"/>
        <v>0</v>
      </c>
      <c r="K19" s="56">
        <f t="shared" si="1"/>
      </c>
      <c r="L19" s="19"/>
      <c r="M19" s="121" t="str">
        <f t="shared" si="2"/>
        <v> </v>
      </c>
    </row>
    <row r="20" spans="1:13" s="3" customFormat="1" ht="15.75" customHeight="1">
      <c r="A20" s="14"/>
      <c r="B20" s="15"/>
      <c r="C20" s="14"/>
      <c r="D20" s="16"/>
      <c r="E20" s="14"/>
      <c r="F20" s="18"/>
      <c r="G20" s="18"/>
      <c r="H20" s="18"/>
      <c r="I20" s="18"/>
      <c r="J20" s="113">
        <f t="shared" si="0"/>
        <v>0</v>
      </c>
      <c r="K20" s="56">
        <f t="shared" si="1"/>
      </c>
      <c r="L20" s="19"/>
      <c r="M20" s="121" t="str">
        <f t="shared" si="2"/>
        <v> </v>
      </c>
    </row>
    <row r="21" spans="1:13" s="3" customFormat="1" ht="15.75" customHeight="1">
      <c r="A21" s="14"/>
      <c r="B21" s="15"/>
      <c r="C21" s="14"/>
      <c r="D21" s="16"/>
      <c r="E21" s="14"/>
      <c r="F21" s="18"/>
      <c r="G21" s="18"/>
      <c r="H21" s="18"/>
      <c r="I21" s="18"/>
      <c r="J21" s="113">
        <f t="shared" si="0"/>
        <v>0</v>
      </c>
      <c r="K21" s="56">
        <f t="shared" si="1"/>
      </c>
      <c r="L21" s="19"/>
      <c r="M21" s="121" t="str">
        <f t="shared" si="2"/>
        <v> </v>
      </c>
    </row>
    <row r="22" spans="1:13" s="3" customFormat="1" ht="15.75" customHeight="1">
      <c r="A22" s="14"/>
      <c r="B22" s="15"/>
      <c r="C22" s="14"/>
      <c r="D22" s="16"/>
      <c r="E22" s="14"/>
      <c r="F22" s="18"/>
      <c r="G22" s="18"/>
      <c r="H22" s="18"/>
      <c r="I22" s="18"/>
      <c r="J22" s="113">
        <f t="shared" si="0"/>
        <v>0</v>
      </c>
      <c r="K22" s="56">
        <f t="shared" si="1"/>
      </c>
      <c r="L22" s="19"/>
      <c r="M22" s="121" t="str">
        <f t="shared" si="2"/>
        <v> </v>
      </c>
    </row>
    <row r="23" spans="1:13" s="3" customFormat="1" ht="15.75" customHeight="1">
      <c r="A23" s="14"/>
      <c r="B23" s="15"/>
      <c r="C23" s="14"/>
      <c r="D23" s="16"/>
      <c r="E23" s="14"/>
      <c r="F23" s="18"/>
      <c r="G23" s="18"/>
      <c r="H23" s="18"/>
      <c r="I23" s="18"/>
      <c r="J23" s="113">
        <f t="shared" si="0"/>
        <v>0</v>
      </c>
      <c r="K23" s="56">
        <f t="shared" si="1"/>
      </c>
      <c r="L23" s="19"/>
      <c r="M23" s="121" t="str">
        <f t="shared" si="2"/>
        <v> </v>
      </c>
    </row>
    <row r="24" spans="1:13" s="3" customFormat="1" ht="15.75" customHeight="1">
      <c r="A24" s="14"/>
      <c r="B24" s="15"/>
      <c r="C24" s="14"/>
      <c r="D24" s="16"/>
      <c r="E24" s="14"/>
      <c r="F24" s="18"/>
      <c r="G24" s="18"/>
      <c r="H24" s="18"/>
      <c r="I24" s="18"/>
      <c r="J24" s="113">
        <f t="shared" si="0"/>
        <v>0</v>
      </c>
      <c r="K24" s="56">
        <f t="shared" si="1"/>
      </c>
      <c r="L24" s="19"/>
      <c r="M24" s="121" t="str">
        <f t="shared" si="2"/>
        <v> </v>
      </c>
    </row>
    <row r="25" spans="1:13" s="3" customFormat="1" ht="15.75" customHeight="1">
      <c r="A25" s="117" t="s">
        <v>274</v>
      </c>
      <c r="B25" s="118"/>
      <c r="C25" s="17"/>
      <c r="D25" s="18"/>
      <c r="E25" s="18"/>
      <c r="F25" s="115" t="s">
        <v>31</v>
      </c>
      <c r="G25" s="19"/>
      <c r="H25" s="18">
        <f>SUM(H6:H24)</f>
        <v>0</v>
      </c>
      <c r="I25" s="18">
        <f>SUM(I6:I24)</f>
        <v>0</v>
      </c>
      <c r="J25" s="113">
        <f t="shared" si="0"/>
        <v>0</v>
      </c>
      <c r="K25" s="56">
        <f t="shared" si="1"/>
      </c>
      <c r="L25" s="19"/>
      <c r="M25" s="121" t="str">
        <f t="shared" si="2"/>
        <v> </v>
      </c>
    </row>
    <row r="26" spans="1:13" s="3" customFormat="1" ht="15.75" customHeight="1">
      <c r="A26" s="117" t="s">
        <v>275</v>
      </c>
      <c r="B26" s="118"/>
      <c r="C26" s="17"/>
      <c r="D26" s="18"/>
      <c r="E26" s="18"/>
      <c r="F26" s="115" t="s">
        <v>31</v>
      </c>
      <c r="G26" s="19"/>
      <c r="H26" s="157"/>
      <c r="I26" s="157"/>
      <c r="J26" s="113"/>
      <c r="K26" s="56"/>
      <c r="L26" s="19"/>
      <c r="M26" s="121" t="str">
        <f t="shared" si="2"/>
        <v> </v>
      </c>
    </row>
    <row r="27" spans="1:13" s="3" customFormat="1" ht="15.75" customHeight="1">
      <c r="A27" s="117" t="s">
        <v>274</v>
      </c>
      <c r="B27" s="118"/>
      <c r="C27" s="17"/>
      <c r="D27" s="18"/>
      <c r="E27" s="18"/>
      <c r="F27" s="115" t="s">
        <v>31</v>
      </c>
      <c r="G27" s="19"/>
      <c r="H27" s="29">
        <f>H25-H26</f>
        <v>0</v>
      </c>
      <c r="I27" s="29">
        <f>I25-I26</f>
        <v>0</v>
      </c>
      <c r="J27" s="113">
        <f>I27-H27</f>
        <v>0</v>
      </c>
      <c r="K27" s="56">
        <f>IF(H27=0,"",J27/H27*100)</f>
      </c>
      <c r="L27" s="19"/>
      <c r="M27" s="121" t="str">
        <f t="shared" si="2"/>
        <v> </v>
      </c>
    </row>
    <row r="28" spans="1:12" ht="15.75" customHeight="1">
      <c r="A28" s="22"/>
      <c r="B28" s="22"/>
      <c r="C28" s="22"/>
      <c r="D28" s="22"/>
      <c r="G28" s="48"/>
      <c r="H28" s="48"/>
      <c r="I28" s="48"/>
      <c r="J28" s="48"/>
      <c r="K28" s="48"/>
      <c r="L28" s="48"/>
    </row>
    <row r="29" spans="1:4" ht="15.75" customHeight="1">
      <c r="A29" s="25"/>
      <c r="B29" s="26"/>
      <c r="C29" s="26"/>
      <c r="D29" s="26"/>
    </row>
  </sheetData>
  <sheetProtection/>
  <mergeCells count="7">
    <mergeCell ref="A1:L1"/>
    <mergeCell ref="A2:L2"/>
    <mergeCell ref="A25:B25"/>
    <mergeCell ref="A26:B26"/>
    <mergeCell ref="A27:B27"/>
    <mergeCell ref="A28:D28"/>
    <mergeCell ref="G28:L28"/>
  </mergeCells>
  <printOptions horizontalCentered="1"/>
  <pageMargins left="0.9842519685039371" right="0.9842519685039371" top="0.8661417322834646" bottom="0.8661417322834646" header="1.062992125984252" footer="0.3937007874015748"/>
  <pageSetup fitToHeight="0" fitToWidth="1" horizontalDpi="300" verticalDpi="300" orientation="landscape" paperSize="9"/>
  <headerFooter scaleWithDoc="0">
    <oddFooter>&amp;L&amp;"宋体,常规"&amp;10产权持有者填表人：
填表日期：&amp;C&amp;"宋体,常规"&amp;10评估人员：&amp;R&amp;"宋体,常规"&amp;10第&amp;"Arial Narrow,常规" &amp;P &amp;"宋体,常规"页，共&amp;"Arial Narrow,常规" &amp;N &amp;"宋体,常规"页</oddFooter>
  </headerFooter>
  <legacyDrawing r:id="rId2"/>
</worksheet>
</file>

<file path=xl/worksheets/sheet32.xml><?xml version="1.0" encoding="utf-8"?>
<worksheet xmlns="http://schemas.openxmlformats.org/spreadsheetml/2006/main" xmlns:r="http://schemas.openxmlformats.org/officeDocument/2006/relationships">
  <sheetPr>
    <pageSetUpPr fitToPage="1"/>
  </sheetPr>
  <dimension ref="A1:Z30"/>
  <sheetViews>
    <sheetView workbookViewId="0" topLeftCell="A1">
      <selection activeCell="B22" sqref="B22"/>
    </sheetView>
  </sheetViews>
  <sheetFormatPr defaultColWidth="9.00390625" defaultRowHeight="15.75" customHeight="1"/>
  <cols>
    <col min="1" max="1" width="4.375" style="4" customWidth="1"/>
    <col min="2" max="2" width="18.00390625" style="4" customWidth="1"/>
    <col min="3" max="3" width="8.50390625" style="4" customWidth="1"/>
    <col min="4" max="4" width="7.875" style="4" customWidth="1"/>
    <col min="5" max="5" width="9.00390625" style="4" customWidth="1"/>
    <col min="6" max="6" width="9.375" style="4" bestFit="1" customWidth="1"/>
    <col min="7" max="7" width="9.375" style="4" customWidth="1"/>
    <col min="8" max="9" width="11.375" style="4" customWidth="1"/>
    <col min="10" max="10" width="9.375" style="4" customWidth="1"/>
    <col min="11" max="11" width="8.625" style="4" customWidth="1"/>
    <col min="12" max="12" width="9.125" style="4" customWidth="1"/>
    <col min="13" max="13" width="9.00390625" style="119" customWidth="1"/>
    <col min="14" max="16384" width="9.00390625" style="4" customWidth="1"/>
  </cols>
  <sheetData>
    <row r="1" spans="1:13" s="1" customFormat="1" ht="30" customHeight="1">
      <c r="A1" s="5" t="s">
        <v>287</v>
      </c>
      <c r="B1" s="6"/>
      <c r="C1" s="6"/>
      <c r="D1" s="6"/>
      <c r="E1" s="6"/>
      <c r="F1" s="6"/>
      <c r="G1" s="6"/>
      <c r="H1" s="6"/>
      <c r="I1" s="6"/>
      <c r="J1" s="6"/>
      <c r="K1" s="6"/>
      <c r="L1" s="6"/>
      <c r="M1" s="120"/>
    </row>
    <row r="2" spans="1:26" ht="13.5" customHeight="1">
      <c r="A2" s="7" t="e">
        <f>#REF!</f>
        <v>#REF!</v>
      </c>
      <c r="B2" s="7"/>
      <c r="C2" s="7"/>
      <c r="D2" s="7"/>
      <c r="E2" s="7"/>
      <c r="F2" s="7"/>
      <c r="G2" s="7"/>
      <c r="H2" s="7"/>
      <c r="I2" s="8"/>
      <c r="J2" s="8"/>
      <c r="K2" s="8"/>
      <c r="L2" s="8"/>
      <c r="M2" s="236"/>
      <c r="N2" s="3"/>
      <c r="O2" s="3"/>
      <c r="P2" s="3"/>
      <c r="Q2" s="3"/>
      <c r="R2" s="3"/>
      <c r="S2" s="3"/>
      <c r="T2" s="3"/>
      <c r="U2" s="3"/>
      <c r="V2" s="3"/>
      <c r="W2" s="3"/>
      <c r="X2" s="3"/>
      <c r="Y2" s="3"/>
      <c r="Z2" s="3"/>
    </row>
    <row r="3" spans="1:26" ht="13.5" customHeight="1">
      <c r="A3" s="7"/>
      <c r="B3" s="7"/>
      <c r="C3" s="7"/>
      <c r="D3" s="7"/>
      <c r="E3" s="7"/>
      <c r="F3" s="7"/>
      <c r="G3" s="7"/>
      <c r="H3" s="7"/>
      <c r="I3" s="8"/>
      <c r="J3" s="8"/>
      <c r="K3" s="9" t="s">
        <v>288</v>
      </c>
      <c r="L3" s="9"/>
      <c r="M3" s="236"/>
      <c r="N3" s="3"/>
      <c r="O3" s="3"/>
      <c r="P3" s="3"/>
      <c r="Q3" s="3"/>
      <c r="R3" s="3"/>
      <c r="S3" s="3"/>
      <c r="T3" s="3"/>
      <c r="U3" s="3"/>
      <c r="V3" s="3"/>
      <c r="W3" s="3"/>
      <c r="X3" s="3"/>
      <c r="Y3" s="3"/>
      <c r="Z3" s="3"/>
    </row>
    <row r="4" spans="1:12" ht="15.75" customHeight="1">
      <c r="A4" s="42" t="e">
        <f>#REF!</f>
        <v>#REF!</v>
      </c>
      <c r="J4" s="143" t="s">
        <v>35</v>
      </c>
      <c r="K4" s="143"/>
      <c r="L4" s="143"/>
    </row>
    <row r="5" spans="1:13" s="2" customFormat="1" ht="15.75" customHeight="1">
      <c r="A5" s="12" t="s">
        <v>115</v>
      </c>
      <c r="B5" s="12" t="s">
        <v>268</v>
      </c>
      <c r="C5" s="12" t="s">
        <v>289</v>
      </c>
      <c r="D5" s="12" t="s">
        <v>270</v>
      </c>
      <c r="E5" s="12" t="s">
        <v>280</v>
      </c>
      <c r="F5" s="12" t="s">
        <v>281</v>
      </c>
      <c r="G5" s="12" t="s">
        <v>290</v>
      </c>
      <c r="H5" s="125" t="s">
        <v>38</v>
      </c>
      <c r="I5" s="12" t="s">
        <v>39</v>
      </c>
      <c r="J5" s="12" t="s">
        <v>40</v>
      </c>
      <c r="K5" s="12" t="s">
        <v>41</v>
      </c>
      <c r="L5" s="12" t="s">
        <v>42</v>
      </c>
      <c r="M5" s="122"/>
    </row>
    <row r="6" spans="1:13" s="3" customFormat="1" ht="15.75" customHeight="1">
      <c r="A6" s="14">
        <v>1</v>
      </c>
      <c r="B6" s="15"/>
      <c r="C6" s="14"/>
      <c r="D6" s="16"/>
      <c r="E6" s="16"/>
      <c r="F6" s="14"/>
      <c r="G6" s="14"/>
      <c r="H6" s="18"/>
      <c r="I6" s="18"/>
      <c r="J6" s="113">
        <f>I6-H6</f>
        <v>0</v>
      </c>
      <c r="K6" s="56">
        <f>IF(H6=0,"",J6/H6*100)</f>
      </c>
      <c r="L6" s="19"/>
      <c r="M6" s="121" t="str">
        <f>IF(H6=0," ",IF(K6&gt;=50,"过大",IF(K6&lt;=-50,"过小",IF(50&gt;K6&gt;-50,""))))</f>
        <v> </v>
      </c>
    </row>
    <row r="7" spans="1:13" s="3" customFormat="1" ht="15.75" customHeight="1">
      <c r="A7" s="14"/>
      <c r="B7" s="15"/>
      <c r="C7" s="14"/>
      <c r="D7" s="16"/>
      <c r="E7" s="16"/>
      <c r="F7" s="14"/>
      <c r="G7" s="14"/>
      <c r="H7" s="18"/>
      <c r="I7" s="18"/>
      <c r="J7" s="113">
        <f aca="true" t="shared" si="0" ref="J7:J28">I7-H7</f>
        <v>0</v>
      </c>
      <c r="K7" s="56">
        <f aca="true" t="shared" si="1" ref="K7:K28">IF(H7=0,"",J7/H7*100)</f>
      </c>
      <c r="L7" s="19"/>
      <c r="M7" s="121" t="str">
        <f aca="true" t="shared" si="2" ref="M7:M28">IF(H7=0," ",IF(K7&gt;=50,"过大",IF(K7&lt;=-50,"过小",IF(50&gt;K7&gt;-50,""))))</f>
        <v> </v>
      </c>
    </row>
    <row r="8" spans="1:13" s="3" customFormat="1" ht="15.75" customHeight="1">
      <c r="A8" s="14"/>
      <c r="B8" s="15"/>
      <c r="C8" s="14"/>
      <c r="D8" s="16"/>
      <c r="E8" s="16"/>
      <c r="F8" s="14"/>
      <c r="G8" s="14"/>
      <c r="H8" s="18"/>
      <c r="I8" s="18"/>
      <c r="J8" s="113">
        <f t="shared" si="0"/>
        <v>0</v>
      </c>
      <c r="K8" s="56">
        <f t="shared" si="1"/>
      </c>
      <c r="L8" s="19"/>
      <c r="M8" s="121" t="str">
        <f t="shared" si="2"/>
        <v> </v>
      </c>
    </row>
    <row r="9" spans="1:13" s="3" customFormat="1" ht="15.75" customHeight="1">
      <c r="A9" s="14"/>
      <c r="B9" s="15"/>
      <c r="C9" s="14"/>
      <c r="D9" s="16"/>
      <c r="E9" s="16"/>
      <c r="F9" s="14"/>
      <c r="G9" s="14"/>
      <c r="H9" s="18"/>
      <c r="I9" s="18"/>
      <c r="J9" s="113">
        <f t="shared" si="0"/>
        <v>0</v>
      </c>
      <c r="K9" s="56">
        <f t="shared" si="1"/>
      </c>
      <c r="L9" s="19"/>
      <c r="M9" s="121" t="str">
        <f t="shared" si="2"/>
        <v> </v>
      </c>
    </row>
    <row r="10" spans="1:13" s="3" customFormat="1" ht="15.75" customHeight="1">
      <c r="A10" s="14"/>
      <c r="B10" s="15"/>
      <c r="C10" s="14"/>
      <c r="D10" s="16"/>
      <c r="E10" s="16"/>
      <c r="F10" s="14"/>
      <c r="G10" s="14"/>
      <c r="H10" s="18"/>
      <c r="I10" s="18"/>
      <c r="J10" s="113">
        <f t="shared" si="0"/>
        <v>0</v>
      </c>
      <c r="K10" s="56">
        <f t="shared" si="1"/>
      </c>
      <c r="L10" s="19"/>
      <c r="M10" s="121" t="str">
        <f t="shared" si="2"/>
        <v> </v>
      </c>
    </row>
    <row r="11" spans="1:13" s="3" customFormat="1" ht="15.75" customHeight="1">
      <c r="A11" s="14"/>
      <c r="B11" s="15"/>
      <c r="C11" s="14"/>
      <c r="D11" s="16"/>
      <c r="E11" s="16"/>
      <c r="F11" s="14"/>
      <c r="G11" s="14"/>
      <c r="H11" s="18"/>
      <c r="I11" s="18"/>
      <c r="J11" s="113">
        <f t="shared" si="0"/>
        <v>0</v>
      </c>
      <c r="K11" s="56">
        <f t="shared" si="1"/>
      </c>
      <c r="L11" s="19"/>
      <c r="M11" s="121" t="str">
        <f t="shared" si="2"/>
        <v> </v>
      </c>
    </row>
    <row r="12" spans="1:13" s="3" customFormat="1" ht="15.75" customHeight="1">
      <c r="A12" s="14"/>
      <c r="B12" s="15"/>
      <c r="C12" s="14"/>
      <c r="D12" s="16"/>
      <c r="E12" s="16"/>
      <c r="F12" s="14"/>
      <c r="G12" s="14"/>
      <c r="H12" s="18"/>
      <c r="I12" s="18"/>
      <c r="J12" s="113">
        <f t="shared" si="0"/>
        <v>0</v>
      </c>
      <c r="K12" s="56">
        <f t="shared" si="1"/>
      </c>
      <c r="L12" s="19"/>
      <c r="M12" s="121" t="str">
        <f t="shared" si="2"/>
        <v> </v>
      </c>
    </row>
    <row r="13" spans="1:13" s="3" customFormat="1" ht="15.75" customHeight="1">
      <c r="A13" s="14"/>
      <c r="B13" s="15"/>
      <c r="C13" s="14"/>
      <c r="D13" s="16"/>
      <c r="E13" s="16"/>
      <c r="F13" s="14"/>
      <c r="G13" s="14"/>
      <c r="H13" s="18"/>
      <c r="I13" s="18"/>
      <c r="J13" s="113">
        <f t="shared" si="0"/>
        <v>0</v>
      </c>
      <c r="K13" s="56">
        <f t="shared" si="1"/>
      </c>
      <c r="L13" s="19"/>
      <c r="M13" s="121" t="str">
        <f t="shared" si="2"/>
        <v> </v>
      </c>
    </row>
    <row r="14" spans="1:13" s="3" customFormat="1" ht="15.75" customHeight="1">
      <c r="A14" s="14"/>
      <c r="B14" s="15"/>
      <c r="C14" s="14"/>
      <c r="D14" s="16"/>
      <c r="E14" s="16"/>
      <c r="F14" s="14"/>
      <c r="G14" s="14"/>
      <c r="H14" s="18"/>
      <c r="I14" s="18"/>
      <c r="J14" s="113">
        <f t="shared" si="0"/>
        <v>0</v>
      </c>
      <c r="K14" s="56">
        <f t="shared" si="1"/>
      </c>
      <c r="L14" s="19"/>
      <c r="M14" s="121" t="str">
        <f t="shared" si="2"/>
        <v> </v>
      </c>
    </row>
    <row r="15" spans="1:13" s="3" customFormat="1" ht="15.75" customHeight="1">
      <c r="A15" s="14"/>
      <c r="B15" s="15"/>
      <c r="C15" s="14"/>
      <c r="D15" s="16"/>
      <c r="E15" s="16"/>
      <c r="F15" s="14"/>
      <c r="G15" s="14"/>
      <c r="H15" s="18"/>
      <c r="I15" s="18"/>
      <c r="J15" s="113">
        <f t="shared" si="0"/>
        <v>0</v>
      </c>
      <c r="K15" s="56">
        <f t="shared" si="1"/>
      </c>
      <c r="L15" s="19"/>
      <c r="M15" s="121" t="str">
        <f t="shared" si="2"/>
        <v> </v>
      </c>
    </row>
    <row r="16" spans="1:13" s="3" customFormat="1" ht="15.75" customHeight="1">
      <c r="A16" s="14"/>
      <c r="B16" s="15"/>
      <c r="C16" s="14"/>
      <c r="D16" s="16"/>
      <c r="E16" s="16"/>
      <c r="F16" s="14"/>
      <c r="G16" s="14"/>
      <c r="H16" s="18"/>
      <c r="I16" s="18"/>
      <c r="J16" s="113">
        <f t="shared" si="0"/>
        <v>0</v>
      </c>
      <c r="K16" s="56">
        <f t="shared" si="1"/>
      </c>
      <c r="L16" s="19"/>
      <c r="M16" s="121" t="str">
        <f t="shared" si="2"/>
        <v> </v>
      </c>
    </row>
    <row r="17" spans="1:13" s="3" customFormat="1" ht="15.75" customHeight="1">
      <c r="A17" s="14"/>
      <c r="B17" s="15"/>
      <c r="C17" s="14"/>
      <c r="D17" s="16"/>
      <c r="E17" s="16"/>
      <c r="F17" s="14"/>
      <c r="G17" s="14"/>
      <c r="H17" s="18"/>
      <c r="I17" s="18"/>
      <c r="J17" s="113">
        <f t="shared" si="0"/>
        <v>0</v>
      </c>
      <c r="K17" s="56">
        <f t="shared" si="1"/>
      </c>
      <c r="L17" s="19"/>
      <c r="M17" s="121" t="str">
        <f t="shared" si="2"/>
        <v> </v>
      </c>
    </row>
    <row r="18" spans="1:13" s="3" customFormat="1" ht="15.75" customHeight="1">
      <c r="A18" s="14"/>
      <c r="B18" s="15"/>
      <c r="C18" s="14"/>
      <c r="D18" s="16"/>
      <c r="E18" s="16"/>
      <c r="F18" s="14"/>
      <c r="G18" s="14"/>
      <c r="H18" s="18"/>
      <c r="I18" s="18"/>
      <c r="J18" s="113">
        <f t="shared" si="0"/>
        <v>0</v>
      </c>
      <c r="K18" s="56">
        <f t="shared" si="1"/>
      </c>
      <c r="L18" s="19"/>
      <c r="M18" s="121" t="str">
        <f t="shared" si="2"/>
        <v> </v>
      </c>
    </row>
    <row r="19" spans="1:13" s="3" customFormat="1" ht="15.75" customHeight="1">
      <c r="A19" s="14"/>
      <c r="B19" s="15"/>
      <c r="C19" s="14"/>
      <c r="D19" s="16"/>
      <c r="E19" s="16"/>
      <c r="F19" s="14"/>
      <c r="G19" s="14"/>
      <c r="H19" s="18"/>
      <c r="I19" s="18"/>
      <c r="J19" s="113">
        <f t="shared" si="0"/>
        <v>0</v>
      </c>
      <c r="K19" s="56">
        <f t="shared" si="1"/>
      </c>
      <c r="L19" s="19"/>
      <c r="M19" s="121" t="str">
        <f t="shared" si="2"/>
        <v> </v>
      </c>
    </row>
    <row r="20" spans="1:13" s="3" customFormat="1" ht="15.75" customHeight="1">
      <c r="A20" s="14"/>
      <c r="B20" s="15"/>
      <c r="C20" s="14"/>
      <c r="D20" s="16"/>
      <c r="E20" s="16"/>
      <c r="F20" s="14"/>
      <c r="G20" s="14"/>
      <c r="H20" s="18"/>
      <c r="I20" s="18"/>
      <c r="J20" s="113">
        <f t="shared" si="0"/>
        <v>0</v>
      </c>
      <c r="K20" s="56">
        <f t="shared" si="1"/>
      </c>
      <c r="L20" s="19"/>
      <c r="M20" s="121" t="str">
        <f t="shared" si="2"/>
        <v> </v>
      </c>
    </row>
    <row r="21" spans="1:13" s="3" customFormat="1" ht="15.75" customHeight="1">
      <c r="A21" s="14"/>
      <c r="B21" s="15"/>
      <c r="C21" s="14"/>
      <c r="D21" s="16"/>
      <c r="E21" s="16"/>
      <c r="F21" s="14"/>
      <c r="G21" s="14"/>
      <c r="H21" s="18"/>
      <c r="I21" s="18"/>
      <c r="J21" s="113">
        <f t="shared" si="0"/>
        <v>0</v>
      </c>
      <c r="K21" s="56">
        <f t="shared" si="1"/>
      </c>
      <c r="L21" s="19"/>
      <c r="M21" s="121" t="str">
        <f t="shared" si="2"/>
        <v> </v>
      </c>
    </row>
    <row r="22" spans="1:13" s="3" customFormat="1" ht="15.75" customHeight="1">
      <c r="A22" s="14"/>
      <c r="B22" s="15"/>
      <c r="C22" s="14"/>
      <c r="D22" s="16"/>
      <c r="E22" s="16"/>
      <c r="F22" s="14"/>
      <c r="G22" s="14"/>
      <c r="H22" s="18"/>
      <c r="I22" s="18"/>
      <c r="J22" s="113">
        <f t="shared" si="0"/>
        <v>0</v>
      </c>
      <c r="K22" s="56">
        <f t="shared" si="1"/>
      </c>
      <c r="L22" s="19"/>
      <c r="M22" s="121" t="str">
        <f t="shared" si="2"/>
        <v> </v>
      </c>
    </row>
    <row r="23" spans="1:13" s="3" customFormat="1" ht="15.75" customHeight="1">
      <c r="A23" s="14"/>
      <c r="B23" s="15"/>
      <c r="C23" s="14"/>
      <c r="D23" s="16"/>
      <c r="E23" s="16"/>
      <c r="F23" s="14"/>
      <c r="G23" s="14"/>
      <c r="H23" s="18"/>
      <c r="I23" s="18"/>
      <c r="J23" s="113">
        <f t="shared" si="0"/>
        <v>0</v>
      </c>
      <c r="K23" s="56">
        <f t="shared" si="1"/>
      </c>
      <c r="L23" s="19"/>
      <c r="M23" s="121" t="str">
        <f t="shared" si="2"/>
        <v> </v>
      </c>
    </row>
    <row r="24" spans="1:13" s="3" customFormat="1" ht="15.75" customHeight="1">
      <c r="A24" s="14"/>
      <c r="B24" s="15"/>
      <c r="C24" s="14"/>
      <c r="D24" s="16"/>
      <c r="E24" s="16"/>
      <c r="F24" s="14"/>
      <c r="G24" s="14"/>
      <c r="H24" s="18"/>
      <c r="I24" s="18"/>
      <c r="J24" s="113">
        <f t="shared" si="0"/>
        <v>0</v>
      </c>
      <c r="K24" s="56">
        <f t="shared" si="1"/>
      </c>
      <c r="L24" s="19"/>
      <c r="M24" s="121" t="str">
        <f t="shared" si="2"/>
        <v> </v>
      </c>
    </row>
    <row r="25" spans="1:13" s="3" customFormat="1" ht="15.75" customHeight="1">
      <c r="A25" s="14"/>
      <c r="B25" s="15"/>
      <c r="C25" s="14"/>
      <c r="D25" s="16"/>
      <c r="E25" s="16"/>
      <c r="F25" s="14"/>
      <c r="G25" s="14"/>
      <c r="H25" s="18"/>
      <c r="I25" s="18"/>
      <c r="J25" s="113">
        <f t="shared" si="0"/>
        <v>0</v>
      </c>
      <c r="K25" s="56">
        <f t="shared" si="1"/>
      </c>
      <c r="L25" s="19"/>
      <c r="M25" s="121" t="str">
        <f t="shared" si="2"/>
        <v> </v>
      </c>
    </row>
    <row r="26" spans="1:13" s="3" customFormat="1" ht="15.75" customHeight="1">
      <c r="A26" s="20" t="s">
        <v>103</v>
      </c>
      <c r="B26" s="21"/>
      <c r="C26" s="14"/>
      <c r="D26" s="16"/>
      <c r="E26" s="16"/>
      <c r="F26" s="14"/>
      <c r="G26" s="14"/>
      <c r="H26" s="18">
        <f>SUM(H6:H25)</f>
        <v>0</v>
      </c>
      <c r="I26" s="18">
        <f>SUM(I6:I25)</f>
        <v>0</v>
      </c>
      <c r="J26" s="113">
        <f t="shared" si="0"/>
        <v>0</v>
      </c>
      <c r="K26" s="56">
        <f t="shared" si="1"/>
      </c>
      <c r="L26" s="19"/>
      <c r="M26" s="121" t="str">
        <f t="shared" si="2"/>
        <v> </v>
      </c>
    </row>
    <row r="27" spans="1:13" s="3" customFormat="1" ht="15.75" customHeight="1">
      <c r="A27" s="20" t="s">
        <v>291</v>
      </c>
      <c r="B27" s="21"/>
      <c r="C27" s="14"/>
      <c r="D27" s="16"/>
      <c r="E27" s="16"/>
      <c r="F27" s="14"/>
      <c r="G27" s="14"/>
      <c r="H27" s="157"/>
      <c r="I27" s="157"/>
      <c r="J27" s="113"/>
      <c r="K27" s="56"/>
      <c r="L27" s="19"/>
      <c r="M27" s="121" t="str">
        <f t="shared" si="2"/>
        <v> </v>
      </c>
    </row>
    <row r="28" spans="1:13" s="3" customFormat="1" ht="15.75" customHeight="1">
      <c r="A28" s="20" t="s">
        <v>49</v>
      </c>
      <c r="B28" s="21"/>
      <c r="C28" s="14"/>
      <c r="D28" s="16"/>
      <c r="E28" s="16"/>
      <c r="F28" s="14"/>
      <c r="G28" s="14"/>
      <c r="H28" s="29">
        <f>H26-H27</f>
        <v>0</v>
      </c>
      <c r="I28" s="29">
        <f>I26-I27</f>
        <v>0</v>
      </c>
      <c r="J28" s="113">
        <f t="shared" si="0"/>
        <v>0</v>
      </c>
      <c r="K28" s="56">
        <f t="shared" si="1"/>
      </c>
      <c r="L28" s="19"/>
      <c r="M28" s="121" t="str">
        <f t="shared" si="2"/>
        <v> </v>
      </c>
    </row>
    <row r="29" spans="1:12" ht="15.75" customHeight="1">
      <c r="A29" s="22"/>
      <c r="B29" s="22"/>
      <c r="C29" s="22"/>
      <c r="D29" s="22"/>
      <c r="G29" s="48"/>
      <c r="H29" s="48"/>
      <c r="I29" s="48"/>
      <c r="J29" s="48"/>
      <c r="K29" s="48"/>
      <c r="L29" s="48"/>
    </row>
    <row r="30" spans="1:4" ht="15.75" customHeight="1">
      <c r="A30" s="25"/>
      <c r="B30" s="26"/>
      <c r="C30" s="26"/>
      <c r="D30" s="26"/>
    </row>
  </sheetData>
  <sheetProtection/>
  <mergeCells count="9">
    <mergeCell ref="A1:L1"/>
    <mergeCell ref="A2:L2"/>
    <mergeCell ref="K3:L3"/>
    <mergeCell ref="J4:L4"/>
    <mergeCell ref="A26:B26"/>
    <mergeCell ref="A27:B27"/>
    <mergeCell ref="A28:B28"/>
    <mergeCell ref="A29:D29"/>
    <mergeCell ref="G29:L29"/>
  </mergeCells>
  <printOptions horizontalCentered="1"/>
  <pageMargins left="0.9842519685039371" right="0.9842519685039371" top="0.8661417322834646" bottom="0.8661417322834646" header="1.062992125984252" footer="0.3937007874015748"/>
  <pageSetup fitToHeight="0" fitToWidth="1" horizontalDpi="300" verticalDpi="300" orientation="landscape" paperSize="9"/>
  <headerFooter scaleWithDoc="0">
    <oddFooter>&amp;L&amp;"宋体,常规"&amp;10产权持有者填表人：
填表日期：&amp;C&amp;"宋体,常规"&amp;10评估人员：&amp;R&amp;"宋体,常规"&amp;10第&amp;"Arial Narrow,常规" &amp;P &amp;"宋体,常规"页，共&amp;"Arial Narrow,常规" &amp;N &amp;"宋体,常规"页</oddFooter>
  </headerFooter>
</worksheet>
</file>

<file path=xl/worksheets/sheet33.xml><?xml version="1.0" encoding="utf-8"?>
<worksheet xmlns="http://schemas.openxmlformats.org/spreadsheetml/2006/main" xmlns:r="http://schemas.openxmlformats.org/officeDocument/2006/relationships">
  <sheetPr>
    <pageSetUpPr fitToPage="1"/>
  </sheetPr>
  <dimension ref="A1:Z30"/>
  <sheetViews>
    <sheetView workbookViewId="0" topLeftCell="A1">
      <selection activeCell="B22" sqref="B22"/>
    </sheetView>
  </sheetViews>
  <sheetFormatPr defaultColWidth="9.00390625" defaultRowHeight="15.75" customHeight="1"/>
  <cols>
    <col min="1" max="1" width="5.25390625" style="4" customWidth="1"/>
    <col min="2" max="2" width="23.25390625" style="4" customWidth="1"/>
    <col min="3" max="3" width="17.25390625" style="4" customWidth="1"/>
    <col min="4" max="4" width="7.875" style="4" customWidth="1"/>
    <col min="5" max="5" width="13.00390625" style="64" customWidth="1"/>
    <col min="6" max="6" width="12.875" style="4" customWidth="1"/>
    <col min="7" max="7" width="10.75390625" style="4" customWidth="1"/>
    <col min="8" max="8" width="9.625" style="4" bestFit="1" customWidth="1"/>
    <col min="9" max="9" width="11.625" style="4" customWidth="1"/>
    <col min="10" max="10" width="9.00390625" style="119" customWidth="1"/>
    <col min="11" max="16384" width="9.00390625" style="4" customWidth="1"/>
  </cols>
  <sheetData>
    <row r="1" spans="1:10" s="1" customFormat="1" ht="30" customHeight="1">
      <c r="A1" s="5" t="s">
        <v>292</v>
      </c>
      <c r="B1" s="6"/>
      <c r="C1" s="6"/>
      <c r="D1" s="6"/>
      <c r="E1" s="6"/>
      <c r="F1" s="6"/>
      <c r="G1" s="6"/>
      <c r="H1" s="6"/>
      <c r="I1" s="6"/>
      <c r="J1" s="120"/>
    </row>
    <row r="2" spans="1:26" ht="13.5" customHeight="1">
      <c r="A2" s="7" t="e">
        <f>#REF!</f>
        <v>#REF!</v>
      </c>
      <c r="B2" s="7"/>
      <c r="C2" s="7"/>
      <c r="D2" s="7"/>
      <c r="E2" s="8"/>
      <c r="F2" s="8"/>
      <c r="G2" s="8"/>
      <c r="H2" s="8"/>
      <c r="I2" s="8"/>
      <c r="J2" s="121"/>
      <c r="K2" s="3"/>
      <c r="L2" s="3"/>
      <c r="M2" s="3"/>
      <c r="N2" s="3"/>
      <c r="O2" s="3"/>
      <c r="P2" s="3"/>
      <c r="Q2" s="3"/>
      <c r="R2" s="3"/>
      <c r="S2" s="3"/>
      <c r="T2" s="3"/>
      <c r="U2" s="3"/>
      <c r="V2" s="3"/>
      <c r="W2" s="3"/>
      <c r="X2" s="3"/>
      <c r="Y2" s="3"/>
      <c r="Z2" s="3"/>
    </row>
    <row r="3" spans="1:26" ht="13.5" customHeight="1">
      <c r="A3" s="7"/>
      <c r="B3" s="7"/>
      <c r="C3" s="7"/>
      <c r="D3" s="7"/>
      <c r="E3" s="8"/>
      <c r="F3" s="8"/>
      <c r="G3" s="8"/>
      <c r="H3" s="9" t="s">
        <v>293</v>
      </c>
      <c r="I3" s="9"/>
      <c r="J3" s="121"/>
      <c r="K3" s="3"/>
      <c r="L3" s="3"/>
      <c r="M3" s="3"/>
      <c r="N3" s="3"/>
      <c r="O3" s="3"/>
      <c r="P3" s="3"/>
      <c r="Q3" s="3"/>
      <c r="R3" s="3"/>
      <c r="S3" s="3"/>
      <c r="T3" s="3"/>
      <c r="U3" s="3"/>
      <c r="V3" s="3"/>
      <c r="W3" s="3"/>
      <c r="X3" s="3"/>
      <c r="Y3" s="3"/>
      <c r="Z3" s="3"/>
    </row>
    <row r="4" spans="1:9" ht="15.75" customHeight="1">
      <c r="A4" s="42" t="e">
        <f>#REF!</f>
        <v>#REF!</v>
      </c>
      <c r="E4" s="237"/>
      <c r="H4" s="143" t="s">
        <v>35</v>
      </c>
      <c r="I4" s="143"/>
    </row>
    <row r="5" spans="1:10" s="2" customFormat="1" ht="15.75" customHeight="1">
      <c r="A5" s="12" t="s">
        <v>115</v>
      </c>
      <c r="B5" s="12" t="s">
        <v>123</v>
      </c>
      <c r="C5" s="12" t="s">
        <v>117</v>
      </c>
      <c r="D5" s="12" t="s">
        <v>118</v>
      </c>
      <c r="E5" s="12" t="s">
        <v>38</v>
      </c>
      <c r="F5" s="12" t="s">
        <v>39</v>
      </c>
      <c r="G5" s="12" t="s">
        <v>40</v>
      </c>
      <c r="H5" s="12" t="s">
        <v>41</v>
      </c>
      <c r="I5" s="12" t="s">
        <v>42</v>
      </c>
      <c r="J5" s="122"/>
    </row>
    <row r="6" spans="1:10" s="3" customFormat="1" ht="15.75" customHeight="1">
      <c r="A6" s="14">
        <v>1</v>
      </c>
      <c r="B6" s="15"/>
      <c r="C6" s="14"/>
      <c r="D6" s="16"/>
      <c r="E6" s="18"/>
      <c r="F6" s="18"/>
      <c r="G6" s="113">
        <f>F6-E6</f>
        <v>0</v>
      </c>
      <c r="H6" s="56">
        <f>IF(E6=0,"",G6/E6*100)</f>
      </c>
      <c r="I6" s="19"/>
      <c r="J6" s="121" t="str">
        <f>IF(E6=0," ",IF(H6&gt;=50,"过大",IF(H6&lt;=-50,"过小",IF(50&gt;H6&gt;-50,""))))</f>
        <v> </v>
      </c>
    </row>
    <row r="7" spans="1:10" s="3" customFormat="1" ht="15.75" customHeight="1">
      <c r="A7" s="14"/>
      <c r="B7" s="15"/>
      <c r="C7" s="14"/>
      <c r="D7" s="16"/>
      <c r="E7" s="114"/>
      <c r="F7" s="18"/>
      <c r="G7" s="113">
        <f aca="true" t="shared" si="0" ref="G7:G28">F7-E7</f>
        <v>0</v>
      </c>
      <c r="H7" s="56">
        <f aca="true" t="shared" si="1" ref="H7:H28">IF(E7=0,"",G7/E7*100)</f>
      </c>
      <c r="I7" s="19"/>
      <c r="J7" s="121" t="str">
        <f aca="true" t="shared" si="2" ref="J7:J28">IF(E7=0," ",IF(H7&gt;=50,"过大",IF(H7&lt;=-50,"过小",IF(50&gt;H7&gt;-50,""))))</f>
        <v> </v>
      </c>
    </row>
    <row r="8" spans="1:10" s="3" customFormat="1" ht="15.75" customHeight="1">
      <c r="A8" s="14"/>
      <c r="B8" s="15"/>
      <c r="C8" s="14"/>
      <c r="D8" s="16"/>
      <c r="E8" s="114"/>
      <c r="F8" s="18"/>
      <c r="G8" s="113">
        <f t="shared" si="0"/>
        <v>0</v>
      </c>
      <c r="H8" s="56">
        <f t="shared" si="1"/>
      </c>
      <c r="I8" s="19"/>
      <c r="J8" s="121" t="str">
        <f t="shared" si="2"/>
        <v> </v>
      </c>
    </row>
    <row r="9" spans="1:10" s="3" customFormat="1" ht="15.75" customHeight="1">
      <c r="A9" s="14"/>
      <c r="B9" s="15"/>
      <c r="C9" s="14"/>
      <c r="D9" s="16"/>
      <c r="E9" s="114"/>
      <c r="F9" s="18"/>
      <c r="G9" s="113">
        <f t="shared" si="0"/>
        <v>0</v>
      </c>
      <c r="H9" s="56">
        <f t="shared" si="1"/>
      </c>
      <c r="I9" s="19"/>
      <c r="J9" s="121" t="str">
        <f t="shared" si="2"/>
        <v> </v>
      </c>
    </row>
    <row r="10" spans="1:10" s="3" customFormat="1" ht="15.75" customHeight="1">
      <c r="A10" s="14"/>
      <c r="B10" s="15"/>
      <c r="C10" s="14"/>
      <c r="D10" s="16"/>
      <c r="E10" s="114"/>
      <c r="F10" s="18"/>
      <c r="G10" s="113">
        <f t="shared" si="0"/>
        <v>0</v>
      </c>
      <c r="H10" s="56">
        <f t="shared" si="1"/>
      </c>
      <c r="I10" s="19"/>
      <c r="J10" s="121" t="str">
        <f t="shared" si="2"/>
        <v> </v>
      </c>
    </row>
    <row r="11" spans="1:10" s="3" customFormat="1" ht="15.75" customHeight="1">
      <c r="A11" s="14"/>
      <c r="B11" s="15"/>
      <c r="C11" s="14"/>
      <c r="D11" s="16"/>
      <c r="E11" s="114"/>
      <c r="F11" s="18"/>
      <c r="G11" s="113">
        <f t="shared" si="0"/>
        <v>0</v>
      </c>
      <c r="H11" s="56">
        <f t="shared" si="1"/>
      </c>
      <c r="I11" s="19"/>
      <c r="J11" s="121" t="str">
        <f t="shared" si="2"/>
        <v> </v>
      </c>
    </row>
    <row r="12" spans="1:10" s="3" customFormat="1" ht="15.75" customHeight="1">
      <c r="A12" s="14"/>
      <c r="B12" s="15"/>
      <c r="C12" s="14"/>
      <c r="D12" s="16"/>
      <c r="E12" s="114"/>
      <c r="F12" s="18"/>
      <c r="G12" s="113">
        <f t="shared" si="0"/>
        <v>0</v>
      </c>
      <c r="H12" s="56">
        <f t="shared" si="1"/>
      </c>
      <c r="I12" s="19"/>
      <c r="J12" s="121" t="str">
        <f t="shared" si="2"/>
        <v> </v>
      </c>
    </row>
    <row r="13" spans="1:10" s="3" customFormat="1" ht="15.75" customHeight="1">
      <c r="A13" s="14"/>
      <c r="B13" s="15"/>
      <c r="C13" s="14"/>
      <c r="D13" s="16"/>
      <c r="E13" s="114"/>
      <c r="F13" s="18"/>
      <c r="G13" s="113">
        <f t="shared" si="0"/>
        <v>0</v>
      </c>
      <c r="H13" s="56">
        <f t="shared" si="1"/>
      </c>
      <c r="I13" s="19"/>
      <c r="J13" s="121" t="str">
        <f t="shared" si="2"/>
        <v> </v>
      </c>
    </row>
    <row r="14" spans="1:10" s="3" customFormat="1" ht="15.75" customHeight="1">
      <c r="A14" s="14"/>
      <c r="B14" s="15"/>
      <c r="C14" s="14"/>
      <c r="D14" s="16"/>
      <c r="E14" s="114"/>
      <c r="F14" s="18"/>
      <c r="G14" s="113">
        <f t="shared" si="0"/>
        <v>0</v>
      </c>
      <c r="H14" s="56">
        <f t="shared" si="1"/>
      </c>
      <c r="I14" s="19"/>
      <c r="J14" s="121" t="str">
        <f t="shared" si="2"/>
        <v> </v>
      </c>
    </row>
    <row r="15" spans="1:10" s="3" customFormat="1" ht="15.75" customHeight="1">
      <c r="A15" s="14"/>
      <c r="B15" s="15"/>
      <c r="C15" s="14"/>
      <c r="D15" s="16"/>
      <c r="E15" s="114"/>
      <c r="F15" s="18"/>
      <c r="G15" s="113">
        <f t="shared" si="0"/>
        <v>0</v>
      </c>
      <c r="H15" s="56">
        <f t="shared" si="1"/>
      </c>
      <c r="I15" s="19"/>
      <c r="J15" s="121" t="str">
        <f t="shared" si="2"/>
        <v> </v>
      </c>
    </row>
    <row r="16" spans="1:10" s="3" customFormat="1" ht="15.75" customHeight="1">
      <c r="A16" s="14"/>
      <c r="B16" s="15"/>
      <c r="C16" s="14"/>
      <c r="D16" s="16"/>
      <c r="E16" s="114"/>
      <c r="F16" s="18"/>
      <c r="G16" s="113">
        <f t="shared" si="0"/>
        <v>0</v>
      </c>
      <c r="H16" s="56">
        <f t="shared" si="1"/>
      </c>
      <c r="I16" s="19"/>
      <c r="J16" s="121" t="str">
        <f t="shared" si="2"/>
        <v> </v>
      </c>
    </row>
    <row r="17" spans="1:10" s="3" customFormat="1" ht="15.75" customHeight="1">
      <c r="A17" s="14"/>
      <c r="B17" s="15"/>
      <c r="C17" s="14"/>
      <c r="D17" s="16"/>
      <c r="E17" s="114"/>
      <c r="F17" s="18"/>
      <c r="G17" s="113">
        <f t="shared" si="0"/>
        <v>0</v>
      </c>
      <c r="H17" s="56">
        <f t="shared" si="1"/>
      </c>
      <c r="I17" s="19"/>
      <c r="J17" s="121" t="str">
        <f t="shared" si="2"/>
        <v> </v>
      </c>
    </row>
    <row r="18" spans="1:10" s="3" customFormat="1" ht="15.75" customHeight="1">
      <c r="A18" s="14"/>
      <c r="B18" s="15"/>
      <c r="C18" s="14"/>
      <c r="D18" s="16"/>
      <c r="E18" s="114"/>
      <c r="F18" s="18"/>
      <c r="G18" s="113">
        <f t="shared" si="0"/>
        <v>0</v>
      </c>
      <c r="H18" s="56">
        <f t="shared" si="1"/>
      </c>
      <c r="I18" s="19"/>
      <c r="J18" s="121" t="str">
        <f t="shared" si="2"/>
        <v> </v>
      </c>
    </row>
    <row r="19" spans="1:10" s="3" customFormat="1" ht="15.75" customHeight="1">
      <c r="A19" s="14"/>
      <c r="B19" s="15"/>
      <c r="C19" s="14"/>
      <c r="D19" s="16"/>
      <c r="E19" s="114"/>
      <c r="F19" s="18"/>
      <c r="G19" s="113">
        <f t="shared" si="0"/>
        <v>0</v>
      </c>
      <c r="H19" s="56">
        <f t="shared" si="1"/>
      </c>
      <c r="I19" s="19"/>
      <c r="J19" s="121" t="str">
        <f t="shared" si="2"/>
        <v> </v>
      </c>
    </row>
    <row r="20" spans="1:10" s="3" customFormat="1" ht="15.75" customHeight="1">
      <c r="A20" s="14"/>
      <c r="B20" s="15"/>
      <c r="C20" s="14"/>
      <c r="D20" s="16"/>
      <c r="E20" s="114"/>
      <c r="F20" s="18"/>
      <c r="G20" s="113">
        <f t="shared" si="0"/>
        <v>0</v>
      </c>
      <c r="H20" s="56">
        <f t="shared" si="1"/>
      </c>
      <c r="I20" s="19"/>
      <c r="J20" s="121" t="str">
        <f t="shared" si="2"/>
        <v> </v>
      </c>
    </row>
    <row r="21" spans="1:10" s="3" customFormat="1" ht="15.75" customHeight="1">
      <c r="A21" s="14"/>
      <c r="B21" s="15"/>
      <c r="C21" s="14"/>
      <c r="D21" s="16"/>
      <c r="E21" s="114"/>
      <c r="F21" s="18"/>
      <c r="G21" s="113">
        <f t="shared" si="0"/>
        <v>0</v>
      </c>
      <c r="H21" s="56">
        <f t="shared" si="1"/>
      </c>
      <c r="I21" s="19"/>
      <c r="J21" s="121" t="str">
        <f t="shared" si="2"/>
        <v> </v>
      </c>
    </row>
    <row r="22" spans="1:10" s="3" customFormat="1" ht="15.75" customHeight="1">
      <c r="A22" s="14"/>
      <c r="B22" s="15"/>
      <c r="C22" s="14"/>
      <c r="D22" s="16"/>
      <c r="E22" s="114"/>
      <c r="F22" s="18"/>
      <c r="G22" s="113">
        <f t="shared" si="0"/>
        <v>0</v>
      </c>
      <c r="H22" s="56">
        <f t="shared" si="1"/>
      </c>
      <c r="I22" s="19"/>
      <c r="J22" s="121" t="str">
        <f t="shared" si="2"/>
        <v> </v>
      </c>
    </row>
    <row r="23" spans="1:10" s="3" customFormat="1" ht="15.75" customHeight="1">
      <c r="A23" s="14"/>
      <c r="B23" s="15"/>
      <c r="C23" s="14"/>
      <c r="D23" s="16"/>
      <c r="E23" s="114"/>
      <c r="F23" s="18"/>
      <c r="G23" s="113">
        <f t="shared" si="0"/>
        <v>0</v>
      </c>
      <c r="H23" s="56">
        <f t="shared" si="1"/>
      </c>
      <c r="I23" s="19"/>
      <c r="J23" s="121" t="str">
        <f t="shared" si="2"/>
        <v> </v>
      </c>
    </row>
    <row r="24" spans="1:10" s="3" customFormat="1" ht="15.75" customHeight="1">
      <c r="A24" s="14"/>
      <c r="B24" s="15"/>
      <c r="C24" s="14"/>
      <c r="D24" s="16"/>
      <c r="E24" s="114"/>
      <c r="F24" s="18"/>
      <c r="G24" s="113">
        <f t="shared" si="0"/>
        <v>0</v>
      </c>
      <c r="H24" s="56">
        <f t="shared" si="1"/>
      </c>
      <c r="I24" s="19"/>
      <c r="J24" s="121" t="str">
        <f t="shared" si="2"/>
        <v> </v>
      </c>
    </row>
    <row r="25" spans="1:10" s="3" customFormat="1" ht="15.75" customHeight="1">
      <c r="A25" s="14"/>
      <c r="B25" s="15"/>
      <c r="C25" s="14"/>
      <c r="D25" s="16"/>
      <c r="E25" s="114"/>
      <c r="F25" s="18"/>
      <c r="G25" s="113">
        <f t="shared" si="0"/>
        <v>0</v>
      </c>
      <c r="H25" s="56">
        <f t="shared" si="1"/>
      </c>
      <c r="I25" s="19"/>
      <c r="J25" s="121" t="str">
        <f t="shared" si="2"/>
        <v> </v>
      </c>
    </row>
    <row r="26" spans="1:10" s="3" customFormat="1" ht="15.75" customHeight="1">
      <c r="A26" s="20" t="s">
        <v>103</v>
      </c>
      <c r="B26" s="21"/>
      <c r="C26" s="14"/>
      <c r="D26" s="16"/>
      <c r="E26" s="18">
        <f>SUM(E6:E25)</f>
        <v>0</v>
      </c>
      <c r="F26" s="18">
        <f>SUM(F6:F25)</f>
        <v>0</v>
      </c>
      <c r="G26" s="113">
        <f t="shared" si="0"/>
        <v>0</v>
      </c>
      <c r="H26" s="56">
        <f t="shared" si="1"/>
      </c>
      <c r="I26" s="19"/>
      <c r="J26" s="121" t="str">
        <f t="shared" si="2"/>
        <v> </v>
      </c>
    </row>
    <row r="27" spans="1:10" s="3" customFormat="1" ht="15.75" customHeight="1">
      <c r="A27" s="20" t="s">
        <v>294</v>
      </c>
      <c r="B27" s="21"/>
      <c r="C27" s="14"/>
      <c r="D27" s="16"/>
      <c r="E27" s="157"/>
      <c r="F27" s="157"/>
      <c r="G27" s="113"/>
      <c r="H27" s="56"/>
      <c r="I27" s="19"/>
      <c r="J27" s="121" t="str">
        <f t="shared" si="2"/>
        <v> </v>
      </c>
    </row>
    <row r="28" spans="1:10" s="3" customFormat="1" ht="15.75" customHeight="1">
      <c r="A28" s="20" t="s">
        <v>49</v>
      </c>
      <c r="B28" s="21"/>
      <c r="C28" s="19"/>
      <c r="D28" s="16"/>
      <c r="E28" s="29">
        <f>E26-E27</f>
        <v>0</v>
      </c>
      <c r="F28" s="29">
        <f>F26-F27</f>
        <v>0</v>
      </c>
      <c r="G28" s="113">
        <f t="shared" si="0"/>
        <v>0</v>
      </c>
      <c r="H28" s="56">
        <f t="shared" si="1"/>
      </c>
      <c r="I28" s="19"/>
      <c r="J28" s="121" t="str">
        <f t="shared" si="2"/>
        <v> </v>
      </c>
    </row>
    <row r="29" spans="1:9" ht="15.75" customHeight="1">
      <c r="A29" s="22"/>
      <c r="B29" s="22"/>
      <c r="C29" s="22"/>
      <c r="D29" s="22"/>
      <c r="E29" s="24"/>
      <c r="F29" s="24"/>
      <c r="G29" s="24"/>
      <c r="H29" s="24"/>
      <c r="I29" s="24"/>
    </row>
    <row r="30" spans="1:4" ht="15.75" customHeight="1">
      <c r="A30" s="25"/>
      <c r="B30" s="26"/>
      <c r="C30" s="26"/>
      <c r="D30" s="26"/>
    </row>
  </sheetData>
  <sheetProtection/>
  <mergeCells count="9">
    <mergeCell ref="A1:I1"/>
    <mergeCell ref="A2:I2"/>
    <mergeCell ref="H3:I3"/>
    <mergeCell ref="H4:I4"/>
    <mergeCell ref="A26:B26"/>
    <mergeCell ref="A27:B27"/>
    <mergeCell ref="A28:B28"/>
    <mergeCell ref="A29:D29"/>
    <mergeCell ref="E29:I29"/>
  </mergeCells>
  <printOptions horizontalCentered="1"/>
  <pageMargins left="0.9842519685039371" right="0.9842519685039371" top="0.8661417322834646" bottom="0.8661417322834646" header="1.062992125984252" footer="0.3937007874015748"/>
  <pageSetup fitToHeight="0" fitToWidth="1" horizontalDpi="300" verticalDpi="300" orientation="landscape" paperSize="9"/>
  <headerFooter scaleWithDoc="0">
    <oddFooter>&amp;L&amp;"宋体,常规"&amp;10产权持有者填表人：
填表日期：&amp;C&amp;"宋体,常规"&amp;10评估人员：&amp;R&amp;"宋体,常规"&amp;10第&amp;"Arial Narrow,常规"&amp;P&amp;"宋体,常规"页，共&amp;"Arial Narrow,常规"&amp;N&amp;"宋体,常规"页</oddFooter>
  </headerFooter>
  <legacyDrawing r:id="rId2"/>
</worksheet>
</file>

<file path=xl/worksheets/sheet34.xml><?xml version="1.0" encoding="utf-8"?>
<worksheet xmlns="http://schemas.openxmlformats.org/spreadsheetml/2006/main" xmlns:r="http://schemas.openxmlformats.org/officeDocument/2006/relationships">
  <sheetPr>
    <pageSetUpPr fitToPage="1"/>
  </sheetPr>
  <dimension ref="A1:Z30"/>
  <sheetViews>
    <sheetView workbookViewId="0" topLeftCell="A1">
      <selection activeCell="B22" sqref="B22"/>
    </sheetView>
  </sheetViews>
  <sheetFormatPr defaultColWidth="9.00390625" defaultRowHeight="15.75" customHeight="1"/>
  <cols>
    <col min="1" max="1" width="4.75390625" style="4" customWidth="1"/>
    <col min="2" max="2" width="29.375" style="4" bestFit="1" customWidth="1"/>
    <col min="3" max="3" width="8.25390625" style="4" customWidth="1"/>
    <col min="4" max="4" width="10.00390625" style="4" customWidth="1"/>
    <col min="5" max="5" width="13.75390625" style="4" customWidth="1"/>
    <col min="6" max="6" width="9.375" style="4" customWidth="1"/>
    <col min="7" max="7" width="13.125" style="4" bestFit="1" customWidth="1"/>
    <col min="8" max="8" width="11.875" style="4" customWidth="1"/>
    <col min="9" max="9" width="11.50390625" style="4" bestFit="1" customWidth="1"/>
    <col min="10" max="10" width="9.375" style="4" customWidth="1"/>
    <col min="11" max="11" width="10.125" style="4" customWidth="1"/>
    <col min="12" max="12" width="11.00390625" style="119" bestFit="1" customWidth="1"/>
    <col min="13" max="16384" width="9.00390625" style="4" customWidth="1"/>
  </cols>
  <sheetData>
    <row r="1" spans="1:12" s="1" customFormat="1" ht="30" customHeight="1">
      <c r="A1" s="5" t="s">
        <v>295</v>
      </c>
      <c r="B1" s="6"/>
      <c r="C1" s="6"/>
      <c r="D1" s="6"/>
      <c r="E1" s="6"/>
      <c r="F1" s="6"/>
      <c r="G1" s="6"/>
      <c r="H1" s="6"/>
      <c r="I1" s="6"/>
      <c r="J1" s="6"/>
      <c r="K1" s="6"/>
      <c r="L1" s="120"/>
    </row>
    <row r="2" spans="1:26" ht="13.5" customHeight="1">
      <c r="A2" s="7" t="e">
        <f>#REF!</f>
        <v>#REF!</v>
      </c>
      <c r="B2" s="7"/>
      <c r="C2" s="7"/>
      <c r="D2" s="7"/>
      <c r="E2" s="7"/>
      <c r="F2" s="7"/>
      <c r="G2" s="7"/>
      <c r="H2" s="8"/>
      <c r="I2" s="8"/>
      <c r="J2" s="8"/>
      <c r="K2" s="8"/>
      <c r="L2" s="236"/>
      <c r="M2" s="8"/>
      <c r="N2" s="3"/>
      <c r="O2" s="3"/>
      <c r="P2" s="3"/>
      <c r="Q2" s="3"/>
      <c r="R2" s="3"/>
      <c r="S2" s="3"/>
      <c r="T2" s="3"/>
      <c r="U2" s="3"/>
      <c r="V2" s="3"/>
      <c r="W2" s="3"/>
      <c r="X2" s="3"/>
      <c r="Y2" s="3"/>
      <c r="Z2" s="3"/>
    </row>
    <row r="3" spans="1:26" ht="13.5" customHeight="1">
      <c r="A3" s="7"/>
      <c r="B3" s="7"/>
      <c r="C3" s="7"/>
      <c r="D3" s="7"/>
      <c r="E3" s="7"/>
      <c r="F3" s="7"/>
      <c r="G3" s="7"/>
      <c r="H3" s="8"/>
      <c r="I3" s="8"/>
      <c r="J3" s="9" t="s">
        <v>296</v>
      </c>
      <c r="K3" s="9"/>
      <c r="L3" s="236"/>
      <c r="M3" s="8"/>
      <c r="N3" s="3"/>
      <c r="O3" s="3"/>
      <c r="P3" s="3"/>
      <c r="Q3" s="3"/>
      <c r="R3" s="3"/>
      <c r="S3" s="3"/>
      <c r="T3" s="3"/>
      <c r="U3" s="3"/>
      <c r="V3" s="3"/>
      <c r="W3" s="3"/>
      <c r="X3" s="3"/>
      <c r="Y3" s="3"/>
      <c r="Z3" s="3"/>
    </row>
    <row r="4" spans="1:11" ht="15.75" customHeight="1">
      <c r="A4" s="42" t="e">
        <f>#REF!</f>
        <v>#REF!</v>
      </c>
      <c r="J4" s="143" t="s">
        <v>35</v>
      </c>
      <c r="K4" s="143"/>
    </row>
    <row r="5" spans="1:12" s="2" customFormat="1" ht="15.75" customHeight="1">
      <c r="A5" s="12" t="s">
        <v>115</v>
      </c>
      <c r="B5" s="12" t="s">
        <v>268</v>
      </c>
      <c r="C5" s="12" t="s">
        <v>270</v>
      </c>
      <c r="D5" s="12" t="s">
        <v>297</v>
      </c>
      <c r="E5" s="12" t="s">
        <v>298</v>
      </c>
      <c r="F5" s="12" t="s">
        <v>290</v>
      </c>
      <c r="G5" s="125" t="s">
        <v>38</v>
      </c>
      <c r="H5" s="12" t="s">
        <v>39</v>
      </c>
      <c r="I5" s="12" t="s">
        <v>40</v>
      </c>
      <c r="J5" s="12" t="s">
        <v>41</v>
      </c>
      <c r="K5" s="12" t="s">
        <v>42</v>
      </c>
      <c r="L5" s="122"/>
    </row>
    <row r="6" spans="1:12" s="3" customFormat="1" ht="15.75" customHeight="1">
      <c r="A6" s="14">
        <v>1</v>
      </c>
      <c r="B6" s="46"/>
      <c r="C6" s="16"/>
      <c r="D6" s="14"/>
      <c r="E6" s="14"/>
      <c r="F6" s="14"/>
      <c r="G6" s="18"/>
      <c r="H6" s="81"/>
      <c r="I6" s="113">
        <f>H6-G6</f>
        <v>0</v>
      </c>
      <c r="J6" s="56">
        <f>IF(G6=0,"",I6/G6*100)</f>
      </c>
      <c r="K6" s="19"/>
      <c r="L6" s="121" t="str">
        <f>IF(G6=0," ",IF(J6&gt;=50,"过大",IF(J6&lt;=-50,"过小",IF(50&gt;J6&gt;-50,""))))</f>
        <v> </v>
      </c>
    </row>
    <row r="7" spans="1:12" s="3" customFormat="1" ht="15.75" customHeight="1">
      <c r="A7" s="14">
        <v>2</v>
      </c>
      <c r="B7" s="15"/>
      <c r="C7" s="16"/>
      <c r="D7" s="14"/>
      <c r="E7" s="14"/>
      <c r="F7" s="14"/>
      <c r="G7" s="18"/>
      <c r="H7" s="81"/>
      <c r="I7" s="113">
        <f aca="true" t="shared" si="0" ref="I7:I28">H7-G7</f>
        <v>0</v>
      </c>
      <c r="J7" s="56">
        <f aca="true" t="shared" si="1" ref="J7:J28">IF(G7=0,"",I7/G7*100)</f>
      </c>
      <c r="K7" s="19"/>
      <c r="L7" s="121" t="str">
        <f aca="true" t="shared" si="2" ref="L7:L28">IF(G7=0," ",IF(J7&gt;=50,"过大",IF(J7&lt;=-50,"过小",IF(50&gt;J7&gt;-50,""))))</f>
        <v> </v>
      </c>
    </row>
    <row r="8" spans="1:12" s="3" customFormat="1" ht="15.75" customHeight="1">
      <c r="A8" s="14">
        <v>3</v>
      </c>
      <c r="B8" s="15"/>
      <c r="C8" s="16"/>
      <c r="D8" s="14"/>
      <c r="E8" s="14"/>
      <c r="F8" s="14"/>
      <c r="G8" s="18"/>
      <c r="H8" s="81"/>
      <c r="I8" s="113">
        <f t="shared" si="0"/>
        <v>0</v>
      </c>
      <c r="J8" s="56">
        <f t="shared" si="1"/>
      </c>
      <c r="K8" s="19"/>
      <c r="L8" s="121" t="str">
        <f t="shared" si="2"/>
        <v> </v>
      </c>
    </row>
    <row r="9" spans="1:12" s="3" customFormat="1" ht="15.75" customHeight="1">
      <c r="A9" s="14">
        <v>4</v>
      </c>
      <c r="B9" s="15"/>
      <c r="C9" s="16"/>
      <c r="D9" s="14"/>
      <c r="E9" s="14"/>
      <c r="F9" s="14"/>
      <c r="G9" s="18"/>
      <c r="H9" s="81"/>
      <c r="I9" s="113">
        <f t="shared" si="0"/>
        <v>0</v>
      </c>
      <c r="J9" s="56">
        <f t="shared" si="1"/>
      </c>
      <c r="K9" s="19"/>
      <c r="L9" s="121" t="str">
        <f t="shared" si="2"/>
        <v> </v>
      </c>
    </row>
    <row r="10" spans="1:12" s="3" customFormat="1" ht="15.75" customHeight="1">
      <c r="A10" s="14">
        <v>5</v>
      </c>
      <c r="B10" s="15"/>
      <c r="C10" s="16"/>
      <c r="D10" s="14"/>
      <c r="E10" s="14"/>
      <c r="F10" s="14"/>
      <c r="G10" s="18"/>
      <c r="H10" s="81"/>
      <c r="I10" s="113">
        <f t="shared" si="0"/>
        <v>0</v>
      </c>
      <c r="J10" s="56">
        <f t="shared" si="1"/>
      </c>
      <c r="K10" s="19"/>
      <c r="L10" s="121" t="str">
        <f t="shared" si="2"/>
        <v> </v>
      </c>
    </row>
    <row r="11" spans="1:12" s="3" customFormat="1" ht="15.75" customHeight="1">
      <c r="A11" s="14">
        <v>6</v>
      </c>
      <c r="B11" s="15"/>
      <c r="C11" s="16"/>
      <c r="D11" s="14"/>
      <c r="E11" s="14"/>
      <c r="F11" s="14"/>
      <c r="G11" s="18"/>
      <c r="H11" s="81"/>
      <c r="I11" s="113">
        <f t="shared" si="0"/>
        <v>0</v>
      </c>
      <c r="J11" s="56">
        <f t="shared" si="1"/>
      </c>
      <c r="K11" s="19"/>
      <c r="L11" s="121" t="str">
        <f t="shared" si="2"/>
        <v> </v>
      </c>
    </row>
    <row r="12" spans="1:12" s="3" customFormat="1" ht="15.75" customHeight="1">
      <c r="A12" s="14">
        <v>7</v>
      </c>
      <c r="B12" s="15"/>
      <c r="C12" s="16"/>
      <c r="D12" s="14"/>
      <c r="E12" s="14"/>
      <c r="F12" s="14"/>
      <c r="G12" s="18"/>
      <c r="H12" s="81"/>
      <c r="I12" s="113">
        <f t="shared" si="0"/>
        <v>0</v>
      </c>
      <c r="J12" s="56">
        <f t="shared" si="1"/>
      </c>
      <c r="K12" s="19"/>
      <c r="L12" s="121" t="str">
        <f t="shared" si="2"/>
        <v> </v>
      </c>
    </row>
    <row r="13" spans="1:12" s="3" customFormat="1" ht="15.75" customHeight="1">
      <c r="A13" s="14">
        <v>8</v>
      </c>
      <c r="B13" s="15"/>
      <c r="C13" s="16"/>
      <c r="D13" s="14"/>
      <c r="E13" s="14"/>
      <c r="F13" s="14"/>
      <c r="G13" s="18"/>
      <c r="H13" s="81"/>
      <c r="I13" s="113">
        <f t="shared" si="0"/>
        <v>0</v>
      </c>
      <c r="J13" s="56">
        <f t="shared" si="1"/>
      </c>
      <c r="K13" s="19"/>
      <c r="L13" s="121" t="str">
        <f t="shared" si="2"/>
        <v> </v>
      </c>
    </row>
    <row r="14" spans="1:12" s="3" customFormat="1" ht="15.75" customHeight="1">
      <c r="A14" s="14">
        <v>9</v>
      </c>
      <c r="B14" s="15"/>
      <c r="C14" s="16"/>
      <c r="D14" s="14"/>
      <c r="E14" s="14"/>
      <c r="F14" s="14"/>
      <c r="G14" s="18"/>
      <c r="H14" s="81"/>
      <c r="I14" s="113">
        <f t="shared" si="0"/>
        <v>0</v>
      </c>
      <c r="J14" s="56">
        <f t="shared" si="1"/>
      </c>
      <c r="K14" s="19"/>
      <c r="L14" s="121" t="str">
        <f t="shared" si="2"/>
        <v> </v>
      </c>
    </row>
    <row r="15" spans="1:12" s="3" customFormat="1" ht="15.75" customHeight="1">
      <c r="A15" s="14"/>
      <c r="B15" s="15"/>
      <c r="C15" s="16"/>
      <c r="D15" s="14"/>
      <c r="E15" s="14"/>
      <c r="F15" s="14"/>
      <c r="G15" s="18"/>
      <c r="H15" s="18"/>
      <c r="I15" s="113">
        <f t="shared" si="0"/>
        <v>0</v>
      </c>
      <c r="J15" s="56">
        <f t="shared" si="1"/>
      </c>
      <c r="K15" s="19"/>
      <c r="L15" s="121" t="str">
        <f t="shared" si="2"/>
        <v> </v>
      </c>
    </row>
    <row r="16" spans="1:12" s="3" customFormat="1" ht="15.75" customHeight="1">
      <c r="A16" s="14"/>
      <c r="B16" s="15"/>
      <c r="C16" s="16"/>
      <c r="D16" s="14"/>
      <c r="E16" s="14"/>
      <c r="F16" s="14"/>
      <c r="G16" s="18"/>
      <c r="H16" s="18"/>
      <c r="I16" s="113">
        <f t="shared" si="0"/>
        <v>0</v>
      </c>
      <c r="J16" s="56">
        <f t="shared" si="1"/>
      </c>
      <c r="K16" s="19"/>
      <c r="L16" s="121" t="str">
        <f t="shared" si="2"/>
        <v> </v>
      </c>
    </row>
    <row r="17" spans="1:12" s="3" customFormat="1" ht="15.75" customHeight="1">
      <c r="A17" s="14"/>
      <c r="B17" s="15"/>
      <c r="C17" s="16"/>
      <c r="D17" s="14"/>
      <c r="E17" s="14"/>
      <c r="F17" s="14"/>
      <c r="G17" s="18"/>
      <c r="H17" s="18"/>
      <c r="I17" s="113">
        <f t="shared" si="0"/>
        <v>0</v>
      </c>
      <c r="J17" s="56">
        <f t="shared" si="1"/>
      </c>
      <c r="K17" s="19"/>
      <c r="L17" s="121" t="str">
        <f t="shared" si="2"/>
        <v> </v>
      </c>
    </row>
    <row r="18" spans="1:12" s="3" customFormat="1" ht="15.75" customHeight="1">
      <c r="A18" s="14"/>
      <c r="B18" s="15"/>
      <c r="C18" s="16"/>
      <c r="D18" s="14"/>
      <c r="E18" s="14"/>
      <c r="F18" s="14"/>
      <c r="G18" s="18"/>
      <c r="H18" s="18"/>
      <c r="I18" s="113">
        <f t="shared" si="0"/>
        <v>0</v>
      </c>
      <c r="J18" s="56">
        <f t="shared" si="1"/>
      </c>
      <c r="K18" s="19"/>
      <c r="L18" s="121" t="str">
        <f t="shared" si="2"/>
        <v> </v>
      </c>
    </row>
    <row r="19" spans="1:12" s="3" customFormat="1" ht="15.75" customHeight="1">
      <c r="A19" s="14"/>
      <c r="B19" s="15"/>
      <c r="C19" s="16"/>
      <c r="D19" s="14"/>
      <c r="E19" s="14"/>
      <c r="F19" s="14"/>
      <c r="G19" s="18"/>
      <c r="H19" s="18"/>
      <c r="I19" s="113">
        <f t="shared" si="0"/>
        <v>0</v>
      </c>
      <c r="J19" s="56">
        <f t="shared" si="1"/>
      </c>
      <c r="K19" s="19"/>
      <c r="L19" s="121" t="str">
        <f t="shared" si="2"/>
        <v> </v>
      </c>
    </row>
    <row r="20" spans="1:12" s="3" customFormat="1" ht="15.75" customHeight="1">
      <c r="A20" s="14"/>
      <c r="B20" s="15"/>
      <c r="C20" s="16"/>
      <c r="D20" s="14"/>
      <c r="E20" s="14"/>
      <c r="F20" s="14"/>
      <c r="G20" s="18"/>
      <c r="H20" s="18"/>
      <c r="I20" s="113">
        <f t="shared" si="0"/>
        <v>0</v>
      </c>
      <c r="J20" s="56">
        <f t="shared" si="1"/>
      </c>
      <c r="K20" s="19"/>
      <c r="L20" s="121" t="str">
        <f t="shared" si="2"/>
        <v> </v>
      </c>
    </row>
    <row r="21" spans="1:12" s="3" customFormat="1" ht="15.75" customHeight="1">
      <c r="A21" s="14"/>
      <c r="B21" s="15"/>
      <c r="C21" s="16"/>
      <c r="D21" s="14"/>
      <c r="E21" s="14"/>
      <c r="F21" s="14"/>
      <c r="G21" s="18"/>
      <c r="H21" s="18"/>
      <c r="I21" s="113">
        <f t="shared" si="0"/>
        <v>0</v>
      </c>
      <c r="J21" s="56">
        <f t="shared" si="1"/>
      </c>
      <c r="K21" s="19"/>
      <c r="L21" s="121" t="str">
        <f t="shared" si="2"/>
        <v> </v>
      </c>
    </row>
    <row r="22" spans="1:12" s="3" customFormat="1" ht="15.75" customHeight="1">
      <c r="A22" s="14"/>
      <c r="B22" s="15"/>
      <c r="C22" s="16"/>
      <c r="D22" s="14"/>
      <c r="E22" s="14"/>
      <c r="F22" s="14"/>
      <c r="G22" s="18"/>
      <c r="H22" s="18"/>
      <c r="I22" s="113">
        <f t="shared" si="0"/>
        <v>0</v>
      </c>
      <c r="J22" s="56">
        <f t="shared" si="1"/>
      </c>
      <c r="K22" s="19"/>
      <c r="L22" s="121" t="str">
        <f t="shared" si="2"/>
        <v> </v>
      </c>
    </row>
    <row r="23" spans="1:12" s="3" customFormat="1" ht="15.75" customHeight="1">
      <c r="A23" s="14"/>
      <c r="B23" s="15"/>
      <c r="C23" s="16"/>
      <c r="D23" s="14"/>
      <c r="E23" s="14"/>
      <c r="F23" s="14"/>
      <c r="G23" s="18"/>
      <c r="H23" s="18"/>
      <c r="I23" s="113">
        <f t="shared" si="0"/>
        <v>0</v>
      </c>
      <c r="J23" s="56">
        <f t="shared" si="1"/>
      </c>
      <c r="K23" s="19"/>
      <c r="L23" s="121" t="str">
        <f t="shared" si="2"/>
        <v> </v>
      </c>
    </row>
    <row r="24" spans="1:12" s="3" customFormat="1" ht="15.75" customHeight="1">
      <c r="A24" s="14"/>
      <c r="B24" s="15"/>
      <c r="C24" s="16"/>
      <c r="D24" s="14"/>
      <c r="E24" s="14"/>
      <c r="F24" s="14"/>
      <c r="G24" s="18"/>
      <c r="H24" s="18"/>
      <c r="I24" s="113">
        <f t="shared" si="0"/>
        <v>0</v>
      </c>
      <c r="J24" s="56">
        <f t="shared" si="1"/>
      </c>
      <c r="K24" s="19"/>
      <c r="L24" s="121" t="str">
        <f t="shared" si="2"/>
        <v> </v>
      </c>
    </row>
    <row r="25" spans="1:12" s="3" customFormat="1" ht="15.75" customHeight="1">
      <c r="A25" s="14"/>
      <c r="B25" s="15"/>
      <c r="C25" s="16"/>
      <c r="D25" s="14"/>
      <c r="E25" s="14"/>
      <c r="F25" s="14"/>
      <c r="G25" s="18"/>
      <c r="H25" s="18"/>
      <c r="I25" s="113">
        <f t="shared" si="0"/>
        <v>0</v>
      </c>
      <c r="J25" s="56">
        <f t="shared" si="1"/>
      </c>
      <c r="K25" s="19"/>
      <c r="L25" s="121" t="str">
        <f t="shared" si="2"/>
        <v> </v>
      </c>
    </row>
    <row r="26" spans="1:12" s="3" customFormat="1" ht="15.75" customHeight="1">
      <c r="A26" s="20" t="s">
        <v>103</v>
      </c>
      <c r="B26" s="21"/>
      <c r="C26" s="14"/>
      <c r="D26" s="16"/>
      <c r="E26" s="16"/>
      <c r="F26" s="16"/>
      <c r="G26" s="18">
        <f>SUM(G6:G25)</f>
        <v>0</v>
      </c>
      <c r="H26" s="18">
        <f>SUM(H6:H25)</f>
        <v>0</v>
      </c>
      <c r="I26" s="113">
        <f t="shared" si="0"/>
        <v>0</v>
      </c>
      <c r="J26" s="56">
        <f t="shared" si="1"/>
      </c>
      <c r="K26" s="19"/>
      <c r="L26" s="121" t="str">
        <f t="shared" si="2"/>
        <v> </v>
      </c>
    </row>
    <row r="27" spans="1:12" s="3" customFormat="1" ht="15.75" customHeight="1">
      <c r="A27" s="20" t="s">
        <v>299</v>
      </c>
      <c r="B27" s="21"/>
      <c r="C27" s="14"/>
      <c r="D27" s="16"/>
      <c r="E27" s="16"/>
      <c r="F27" s="16"/>
      <c r="G27" s="157"/>
      <c r="H27" s="157"/>
      <c r="I27" s="113"/>
      <c r="J27" s="56"/>
      <c r="K27" s="19"/>
      <c r="L27" s="121" t="str">
        <f t="shared" si="2"/>
        <v> </v>
      </c>
    </row>
    <row r="28" spans="1:12" s="3" customFormat="1" ht="15.75" customHeight="1">
      <c r="A28" s="20" t="s">
        <v>103</v>
      </c>
      <c r="B28" s="21"/>
      <c r="C28" s="14"/>
      <c r="D28" s="16"/>
      <c r="E28" s="16"/>
      <c r="F28" s="16"/>
      <c r="G28" s="29">
        <f>G26-G27</f>
        <v>0</v>
      </c>
      <c r="H28" s="29">
        <f>H26-H27</f>
        <v>0</v>
      </c>
      <c r="I28" s="113">
        <f t="shared" si="0"/>
        <v>0</v>
      </c>
      <c r="J28" s="56">
        <f t="shared" si="1"/>
      </c>
      <c r="K28" s="19"/>
      <c r="L28" s="121" t="str">
        <f t="shared" si="2"/>
        <v> </v>
      </c>
    </row>
    <row r="29" spans="1:11" ht="15.75" customHeight="1">
      <c r="A29" s="22"/>
      <c r="B29" s="22"/>
      <c r="C29" s="22"/>
      <c r="D29" s="22"/>
      <c r="G29" s="24"/>
      <c r="H29" s="24"/>
      <c r="I29" s="24"/>
      <c r="J29" s="24"/>
      <c r="K29" s="24"/>
    </row>
    <row r="30" spans="1:4" ht="15.75" customHeight="1">
      <c r="A30" s="25"/>
      <c r="B30" s="26"/>
      <c r="C30" s="26"/>
      <c r="D30" s="26"/>
    </row>
  </sheetData>
  <sheetProtection/>
  <mergeCells count="9">
    <mergeCell ref="A1:K1"/>
    <mergeCell ref="A2:K2"/>
    <mergeCell ref="J3:K3"/>
    <mergeCell ref="J4:K4"/>
    <mergeCell ref="A26:B26"/>
    <mergeCell ref="A27:B27"/>
    <mergeCell ref="A28:B28"/>
    <mergeCell ref="A29:D29"/>
    <mergeCell ref="G29:K29"/>
  </mergeCells>
  <printOptions horizontalCentered="1"/>
  <pageMargins left="0.9842519685039371" right="0.9842519685039371" top="0.8661417322834646" bottom="0.8661417322834646" header="1.062992125984252" footer="0.3937007874015748"/>
  <pageSetup fitToHeight="0" fitToWidth="1" horizontalDpi="300" verticalDpi="300" orientation="landscape" paperSize="9" scale="88"/>
  <headerFooter scaleWithDoc="0">
    <oddFooter>&amp;L&amp;"宋体,常规"&amp;10产权持有者填表人：
填表日期：&amp;C&amp;"宋体,常规"&amp;10评估人员：&amp;R&amp;"宋体,常规"&amp;10第&amp;"Arial Narrow,常规" &amp;P &amp;"宋体,常规"页，共&amp;"Arial Narrow,常规" &amp;N &amp;"宋体,常规"页</oddFooter>
  </headerFooter>
</worksheet>
</file>

<file path=xl/worksheets/sheet35.xml><?xml version="1.0" encoding="utf-8"?>
<worksheet xmlns="http://schemas.openxmlformats.org/spreadsheetml/2006/main" xmlns:r="http://schemas.openxmlformats.org/officeDocument/2006/relationships">
  <sheetPr>
    <pageSetUpPr fitToPage="1"/>
  </sheetPr>
  <dimension ref="A1:Z28"/>
  <sheetViews>
    <sheetView workbookViewId="0" topLeftCell="A1">
      <selection activeCell="B22" sqref="B22"/>
    </sheetView>
  </sheetViews>
  <sheetFormatPr defaultColWidth="9.00390625" defaultRowHeight="15.75" customHeight="1"/>
  <cols>
    <col min="1" max="1" width="6.25390625" style="4" customWidth="1"/>
    <col min="2" max="2" width="41.875" style="4" customWidth="1"/>
    <col min="3" max="4" width="19.125" style="4" customWidth="1"/>
    <col min="5" max="5" width="20.125" style="4" customWidth="1"/>
    <col min="6" max="6" width="12.625" style="4" customWidth="1"/>
    <col min="7" max="16384" width="9.00390625" style="4" customWidth="1"/>
  </cols>
  <sheetData>
    <row r="1" spans="1:6" s="1" customFormat="1" ht="30" customHeight="1">
      <c r="A1" s="5" t="s">
        <v>300</v>
      </c>
      <c r="B1" s="6"/>
      <c r="C1" s="6"/>
      <c r="D1" s="6"/>
      <c r="E1" s="6"/>
      <c r="F1" s="6"/>
    </row>
    <row r="2" spans="1:26" ht="13.5" customHeight="1">
      <c r="A2" s="7" t="e">
        <f>#REF!</f>
        <v>#REF!</v>
      </c>
      <c r="B2" s="7"/>
      <c r="C2" s="7"/>
      <c r="D2" s="7"/>
      <c r="E2" s="7"/>
      <c r="F2" s="7"/>
      <c r="G2" s="3"/>
      <c r="H2" s="3"/>
      <c r="I2" s="3"/>
      <c r="J2" s="3"/>
      <c r="K2" s="3"/>
      <c r="L2" s="3"/>
      <c r="M2" s="3"/>
      <c r="N2" s="3"/>
      <c r="O2" s="3"/>
      <c r="P2" s="3"/>
      <c r="Q2" s="3"/>
      <c r="R2" s="3"/>
      <c r="S2" s="3"/>
      <c r="T2" s="3"/>
      <c r="U2" s="3"/>
      <c r="V2" s="3"/>
      <c r="W2" s="3"/>
      <c r="X2" s="3"/>
      <c r="Y2" s="3"/>
      <c r="Z2" s="3"/>
    </row>
    <row r="3" spans="1:26" ht="13.5" customHeight="1">
      <c r="A3" s="7"/>
      <c r="B3" s="7"/>
      <c r="C3" s="7"/>
      <c r="D3" s="7"/>
      <c r="E3" s="53" t="s">
        <v>259</v>
      </c>
      <c r="F3" s="53"/>
      <c r="G3" s="3"/>
      <c r="H3" s="3"/>
      <c r="I3" s="3"/>
      <c r="J3" s="3"/>
      <c r="K3" s="3"/>
      <c r="L3" s="3"/>
      <c r="M3" s="3"/>
      <c r="N3" s="3"/>
      <c r="O3" s="3"/>
      <c r="P3" s="3"/>
      <c r="Q3" s="3"/>
      <c r="R3" s="3"/>
      <c r="S3" s="3"/>
      <c r="T3" s="3"/>
      <c r="U3" s="3"/>
      <c r="V3" s="3"/>
      <c r="W3" s="3"/>
      <c r="X3" s="3"/>
      <c r="Y3" s="3"/>
      <c r="Z3" s="3"/>
    </row>
    <row r="4" spans="1:6" ht="15.75" customHeight="1">
      <c r="A4" s="42" t="e">
        <f>#REF!</f>
        <v>#REF!</v>
      </c>
      <c r="F4" s="54" t="s">
        <v>35</v>
      </c>
    </row>
    <row r="5" spans="1:6" s="52" customFormat="1" ht="15.75" customHeight="1">
      <c r="A5" s="55" t="s">
        <v>36</v>
      </c>
      <c r="B5" s="55" t="s">
        <v>37</v>
      </c>
      <c r="C5" s="55" t="s">
        <v>38</v>
      </c>
      <c r="D5" s="55" t="s">
        <v>39</v>
      </c>
      <c r="E5" s="149" t="s">
        <v>40</v>
      </c>
      <c r="F5" s="55" t="s">
        <v>41</v>
      </c>
    </row>
    <row r="6" spans="1:6" s="3" customFormat="1" ht="15.75" customHeight="1">
      <c r="A6" s="47" t="s">
        <v>301</v>
      </c>
      <c r="B6" s="232" t="s">
        <v>302</v>
      </c>
      <c r="C6" s="17">
        <f>'4-5-1投资性房地产'!K26</f>
        <v>0</v>
      </c>
      <c r="D6" s="17">
        <f>'4-5-1投资性房地产'!N26</f>
        <v>0</v>
      </c>
      <c r="E6" s="17">
        <f>D6-C6</f>
        <v>0</v>
      </c>
      <c r="F6" s="56">
        <f>IF(C6=0,"",E6/C6*100)</f>
      </c>
    </row>
    <row r="7" spans="1:6" s="3" customFormat="1" ht="15.75" customHeight="1">
      <c r="A7" s="47" t="s">
        <v>303</v>
      </c>
      <c r="B7" s="232" t="s">
        <v>304</v>
      </c>
      <c r="C7" s="17">
        <f>'4-5-2投资性房地产'!L24</f>
        <v>0</v>
      </c>
      <c r="D7" s="17">
        <f>'4-5-2投资性房地产'!M24</f>
        <v>0</v>
      </c>
      <c r="E7" s="17">
        <f>D7-C7</f>
        <v>0</v>
      </c>
      <c r="F7" s="56">
        <f>IF(C7=0,"",E7/C7*100)</f>
      </c>
    </row>
    <row r="8" spans="1:6" s="3" customFormat="1" ht="15.75" customHeight="1">
      <c r="A8" s="47" t="s">
        <v>305</v>
      </c>
      <c r="B8" s="232" t="s">
        <v>306</v>
      </c>
      <c r="C8" s="17">
        <f>'4-5-3投资性房地产'!M25</f>
        <v>0</v>
      </c>
      <c r="D8" s="17">
        <f>'4-5-3投资性房地产'!N25</f>
        <v>0</v>
      </c>
      <c r="E8" s="17">
        <f>D8-C8</f>
        <v>0</v>
      </c>
      <c r="F8" s="56">
        <f>IF(C8=0,"",E8/C8*100)</f>
      </c>
    </row>
    <row r="9" spans="1:6" s="3" customFormat="1" ht="15.75" customHeight="1">
      <c r="A9" s="47" t="s">
        <v>307</v>
      </c>
      <c r="B9" s="232" t="s">
        <v>308</v>
      </c>
      <c r="C9" s="17">
        <f>'4-5-4投资性房地产'!M26</f>
        <v>0</v>
      </c>
      <c r="D9" s="17">
        <f>'4-5-4投资性房地产'!N26</f>
        <v>0</v>
      </c>
      <c r="E9" s="17">
        <f>D9-C9</f>
        <v>0</v>
      </c>
      <c r="F9" s="56">
        <f>IF(C9=0,"",E9/C9*100)</f>
      </c>
    </row>
    <row r="10" spans="1:6" s="3" customFormat="1" ht="15.75" customHeight="1">
      <c r="A10" s="14"/>
      <c r="B10" s="112"/>
      <c r="C10" s="17"/>
      <c r="D10" s="18"/>
      <c r="E10" s="233"/>
      <c r="F10" s="234"/>
    </row>
    <row r="11" spans="1:6" s="3" customFormat="1" ht="15.75" customHeight="1">
      <c r="A11" s="14"/>
      <c r="B11" s="112"/>
      <c r="C11" s="17"/>
      <c r="D11" s="18"/>
      <c r="E11" s="233"/>
      <c r="F11" s="234"/>
    </row>
    <row r="12" spans="1:6" s="3" customFormat="1" ht="15.75" customHeight="1">
      <c r="A12" s="14"/>
      <c r="B12" s="112"/>
      <c r="C12" s="17"/>
      <c r="D12" s="18"/>
      <c r="E12" s="233"/>
      <c r="F12" s="234"/>
    </row>
    <row r="13" spans="1:6" s="3" customFormat="1" ht="15.75" customHeight="1">
      <c r="A13" s="14"/>
      <c r="B13" s="112"/>
      <c r="C13" s="17"/>
      <c r="D13" s="18"/>
      <c r="E13" s="233"/>
      <c r="F13" s="234"/>
    </row>
    <row r="14" spans="1:6" s="3" customFormat="1" ht="15.75" customHeight="1">
      <c r="A14" s="14"/>
      <c r="B14" s="112"/>
      <c r="C14" s="17"/>
      <c r="D14" s="18"/>
      <c r="E14" s="18"/>
      <c r="F14" s="115"/>
    </row>
    <row r="15" spans="1:6" s="3" customFormat="1" ht="15.75" customHeight="1">
      <c r="A15" s="14"/>
      <c r="B15" s="112"/>
      <c r="C15" s="17"/>
      <c r="D15" s="18"/>
      <c r="E15" s="18"/>
      <c r="F15" s="115"/>
    </row>
    <row r="16" spans="1:6" s="3" customFormat="1" ht="15.75" customHeight="1">
      <c r="A16" s="14"/>
      <c r="B16" s="112"/>
      <c r="C16" s="17"/>
      <c r="D16" s="18"/>
      <c r="E16" s="18"/>
      <c r="F16" s="115"/>
    </row>
    <row r="17" spans="1:6" s="3" customFormat="1" ht="15.75" customHeight="1">
      <c r="A17" s="14"/>
      <c r="B17" s="112"/>
      <c r="C17" s="17"/>
      <c r="D17" s="18"/>
      <c r="E17" s="18"/>
      <c r="F17" s="115"/>
    </row>
    <row r="18" spans="1:6" s="3" customFormat="1" ht="15.75" customHeight="1">
      <c r="A18" s="14"/>
      <c r="B18" s="112"/>
      <c r="C18" s="17"/>
      <c r="D18" s="18"/>
      <c r="E18" s="18"/>
      <c r="F18" s="115"/>
    </row>
    <row r="19" spans="1:6" s="3" customFormat="1" ht="15.75" customHeight="1">
      <c r="A19" s="14"/>
      <c r="B19" s="112"/>
      <c r="C19" s="17"/>
      <c r="D19" s="18"/>
      <c r="E19" s="18"/>
      <c r="F19" s="115"/>
    </row>
    <row r="20" spans="1:6" s="3" customFormat="1" ht="15.75" customHeight="1">
      <c r="A20" s="14"/>
      <c r="B20" s="112"/>
      <c r="C20" s="17"/>
      <c r="D20" s="18"/>
      <c r="E20" s="18"/>
      <c r="F20" s="115"/>
    </row>
    <row r="21" spans="1:6" s="3" customFormat="1" ht="15.75" customHeight="1">
      <c r="A21" s="14"/>
      <c r="B21" s="112"/>
      <c r="C21" s="17"/>
      <c r="D21" s="18"/>
      <c r="E21" s="18"/>
      <c r="F21" s="115"/>
    </row>
    <row r="22" spans="1:6" s="3" customFormat="1" ht="15.75" customHeight="1">
      <c r="A22" s="14"/>
      <c r="B22" s="112"/>
      <c r="C22" s="17"/>
      <c r="D22" s="18"/>
      <c r="E22" s="18"/>
      <c r="F22" s="115"/>
    </row>
    <row r="23" spans="1:6" s="3" customFormat="1" ht="15.75" customHeight="1">
      <c r="A23" s="14"/>
      <c r="B23" s="112"/>
      <c r="C23" s="17"/>
      <c r="D23" s="18"/>
      <c r="E23" s="18"/>
      <c r="F23" s="115"/>
    </row>
    <row r="24" spans="1:6" s="3" customFormat="1" ht="15.75" customHeight="1">
      <c r="A24" s="14"/>
      <c r="B24" s="112"/>
      <c r="C24" s="17"/>
      <c r="D24" s="18"/>
      <c r="E24" s="18"/>
      <c r="F24" s="115"/>
    </row>
    <row r="25" spans="1:6" s="3" customFormat="1" ht="15.75" customHeight="1">
      <c r="A25" s="117" t="s">
        <v>103</v>
      </c>
      <c r="B25" s="118"/>
      <c r="C25" s="17">
        <f>SUM(C6:C24)</f>
        <v>0</v>
      </c>
      <c r="D25" s="17">
        <f>SUM(D6:D24)</f>
        <v>0</v>
      </c>
      <c r="E25" s="17">
        <f>D25-C25</f>
        <v>0</v>
      </c>
      <c r="F25" s="56">
        <f>IF(C25=0,"",E25/C25*100)</f>
      </c>
    </row>
    <row r="26" spans="1:6" ht="15.75" customHeight="1">
      <c r="A26" s="60"/>
      <c r="D26" s="48"/>
      <c r="E26" s="48"/>
      <c r="F26" s="48"/>
    </row>
    <row r="27" ht="15.75" customHeight="1">
      <c r="A27" s="60"/>
    </row>
    <row r="28" spans="1:4" ht="15.75" customHeight="1">
      <c r="A28" s="235"/>
      <c r="B28" s="235"/>
      <c r="C28" s="235"/>
      <c r="D28" s="235"/>
    </row>
  </sheetData>
  <sheetProtection/>
  <mergeCells count="6">
    <mergeCell ref="A1:F1"/>
    <mergeCell ref="A2:F2"/>
    <mergeCell ref="E3:F3"/>
    <mergeCell ref="A25:B25"/>
    <mergeCell ref="D26:F26"/>
    <mergeCell ref="A28:D28"/>
  </mergeCells>
  <printOptions horizontalCentered="1"/>
  <pageMargins left="0.9842519685039371" right="0.9842519685039371" top="0.8661417322834646" bottom="0.8661417322834646" header="1.062992125984252" footer="0.3937007874015748"/>
  <pageSetup fitToHeight="0" fitToWidth="1" horizontalDpi="300" verticalDpi="300" orientation="landscape" paperSize="9" scale="97"/>
  <headerFooter scaleWithDoc="0">
    <oddFooter>&amp;L&amp;"宋体,常规"&amp;10产权持有者填表人：
填表日期：&amp;C&amp;"宋体,常规"&amp;10评估人员：&amp;R&amp;"宋体,常规"&amp;10第&amp;"Arial Narrow,常规" &amp;P &amp;"宋体,常规"页，共&amp;"Arial Narrow,常规" &amp;N &amp;"宋体,常规"页</oddFooter>
  </headerFooter>
</worksheet>
</file>

<file path=xl/worksheets/sheet36.xml><?xml version="1.0" encoding="utf-8"?>
<worksheet xmlns="http://schemas.openxmlformats.org/spreadsheetml/2006/main" xmlns:r="http://schemas.openxmlformats.org/officeDocument/2006/relationships">
  <sheetPr>
    <pageSetUpPr fitToPage="1"/>
  </sheetPr>
  <dimension ref="A1:Z28"/>
  <sheetViews>
    <sheetView workbookViewId="0" topLeftCell="A1">
      <selection activeCell="B22" sqref="B22"/>
    </sheetView>
  </sheetViews>
  <sheetFormatPr defaultColWidth="9.00390625" defaultRowHeight="15.75" customHeight="1"/>
  <cols>
    <col min="1" max="1" width="5.50390625" style="4" customWidth="1"/>
    <col min="2" max="2" width="7.25390625" style="4" customWidth="1"/>
    <col min="3" max="3" width="9.125" style="4" customWidth="1"/>
    <col min="4" max="4" width="10.875" style="4" customWidth="1"/>
    <col min="5" max="5" width="5.375" style="4" customWidth="1"/>
    <col min="6" max="6" width="6.375" style="4" customWidth="1"/>
    <col min="7" max="7" width="4.50390625" style="4" customWidth="1"/>
    <col min="8" max="8" width="7.75390625" style="4" customWidth="1"/>
    <col min="9" max="9" width="7.25390625" style="4" customWidth="1"/>
    <col min="10" max="10" width="8.50390625" style="4" customWidth="1"/>
    <col min="11" max="11" width="8.00390625" style="4" customWidth="1"/>
    <col min="12" max="12" width="7.50390625" style="4" customWidth="1"/>
    <col min="13" max="13" width="7.00390625" style="4" customWidth="1"/>
    <col min="14" max="14" width="7.875" style="4" customWidth="1"/>
    <col min="15" max="15" width="9.00390625" style="4" customWidth="1"/>
    <col min="16" max="16" width="7.25390625" style="4" customWidth="1"/>
    <col min="17" max="17" width="6.00390625" style="4" customWidth="1"/>
    <col min="18" max="18" width="9.00390625" style="119" customWidth="1"/>
    <col min="19" max="16384" width="9.00390625" style="4" customWidth="1"/>
  </cols>
  <sheetData>
    <row r="1" spans="1:18" s="1" customFormat="1" ht="30" customHeight="1">
      <c r="A1" s="5" t="s">
        <v>309</v>
      </c>
      <c r="B1" s="5"/>
      <c r="C1" s="5"/>
      <c r="D1" s="5"/>
      <c r="E1" s="5"/>
      <c r="F1" s="5"/>
      <c r="G1" s="5"/>
      <c r="H1" s="5"/>
      <c r="I1" s="5"/>
      <c r="J1" s="5"/>
      <c r="K1" s="5"/>
      <c r="L1" s="5"/>
      <c r="M1" s="5"/>
      <c r="N1" s="5"/>
      <c r="O1" s="5"/>
      <c r="P1" s="5"/>
      <c r="Q1" s="5"/>
      <c r="R1" s="120"/>
    </row>
    <row r="2" spans="1:26" s="1" customFormat="1" ht="30" customHeight="1">
      <c r="A2" s="7" t="e">
        <f>#REF!</f>
        <v>#REF!</v>
      </c>
      <c r="B2" s="7"/>
      <c r="C2" s="7"/>
      <c r="D2" s="7"/>
      <c r="E2" s="7"/>
      <c r="F2" s="7"/>
      <c r="G2" s="7"/>
      <c r="H2" s="7"/>
      <c r="I2" s="7"/>
      <c r="J2" s="7"/>
      <c r="K2" s="7"/>
      <c r="L2" s="7"/>
      <c r="M2" s="7"/>
      <c r="N2" s="7"/>
      <c r="O2" s="7"/>
      <c r="P2" s="7"/>
      <c r="Q2" s="7"/>
      <c r="R2" s="121"/>
      <c r="S2" s="3"/>
      <c r="T2" s="3"/>
      <c r="U2" s="3"/>
      <c r="V2" s="3"/>
      <c r="W2" s="3"/>
      <c r="X2" s="3"/>
      <c r="Y2" s="3"/>
      <c r="Z2" s="3"/>
    </row>
    <row r="3" spans="1:26" ht="13.5" customHeight="1">
      <c r="A3" s="3"/>
      <c r="B3" s="3"/>
      <c r="C3" s="3"/>
      <c r="D3" s="3"/>
      <c r="E3" s="3"/>
      <c r="F3" s="3"/>
      <c r="G3" s="7"/>
      <c r="H3" s="7"/>
      <c r="I3" s="7"/>
      <c r="J3" s="7"/>
      <c r="K3" s="7"/>
      <c r="L3" s="7"/>
      <c r="M3" s="7"/>
      <c r="N3" s="7"/>
      <c r="O3" s="53" t="s">
        <v>310</v>
      </c>
      <c r="P3" s="53"/>
      <c r="Q3" s="53"/>
      <c r="R3" s="121"/>
      <c r="S3" s="3"/>
      <c r="T3" s="3"/>
      <c r="U3" s="3"/>
      <c r="V3" s="3"/>
      <c r="W3" s="3"/>
      <c r="X3" s="3"/>
      <c r="Y3" s="3"/>
      <c r="Z3" s="3"/>
    </row>
    <row r="4" spans="1:17" ht="15.75" customHeight="1">
      <c r="A4" s="4" t="e">
        <f>#REF!</f>
        <v>#REF!</v>
      </c>
      <c r="B4" s="133"/>
      <c r="C4" s="133"/>
      <c r="D4" s="133"/>
      <c r="E4" s="133"/>
      <c r="F4" s="133"/>
      <c r="O4" s="143" t="s">
        <v>35</v>
      </c>
      <c r="P4" s="143"/>
      <c r="Q4" s="143"/>
    </row>
    <row r="5" spans="1:18" s="2" customFormat="1" ht="15.75" customHeight="1">
      <c r="A5" s="12" t="s">
        <v>115</v>
      </c>
      <c r="B5" s="12" t="s">
        <v>311</v>
      </c>
      <c r="C5" s="151" t="s">
        <v>312</v>
      </c>
      <c r="D5" s="151" t="s">
        <v>313</v>
      </c>
      <c r="E5" s="12" t="s">
        <v>314</v>
      </c>
      <c r="F5" s="125" t="s">
        <v>315</v>
      </c>
      <c r="G5" s="209" t="s">
        <v>158</v>
      </c>
      <c r="H5" s="209" t="s">
        <v>316</v>
      </c>
      <c r="I5" s="125" t="s">
        <v>317</v>
      </c>
      <c r="J5" s="12" t="s">
        <v>38</v>
      </c>
      <c r="K5" s="38"/>
      <c r="L5" s="12" t="s">
        <v>39</v>
      </c>
      <c r="M5" s="38"/>
      <c r="N5" s="38"/>
      <c r="O5" s="125" t="s">
        <v>41</v>
      </c>
      <c r="P5" s="151" t="s">
        <v>318</v>
      </c>
      <c r="Q5" s="125" t="s">
        <v>42</v>
      </c>
      <c r="R5" s="122"/>
    </row>
    <row r="6" spans="1:18" s="2" customFormat="1" ht="36.75" customHeight="1">
      <c r="A6" s="38"/>
      <c r="B6" s="38"/>
      <c r="C6" s="204"/>
      <c r="D6" s="153"/>
      <c r="E6" s="38"/>
      <c r="F6" s="38"/>
      <c r="G6" s="210"/>
      <c r="H6" s="210"/>
      <c r="I6" s="38"/>
      <c r="J6" s="93" t="s">
        <v>319</v>
      </c>
      <c r="K6" s="12" t="s">
        <v>320</v>
      </c>
      <c r="L6" s="12" t="s">
        <v>319</v>
      </c>
      <c r="M6" s="12" t="s">
        <v>214</v>
      </c>
      <c r="N6" s="12" t="s">
        <v>320</v>
      </c>
      <c r="O6" s="38"/>
      <c r="P6" s="204"/>
      <c r="Q6" s="38"/>
      <c r="R6" s="122"/>
    </row>
    <row r="7" spans="1:18" s="3" customFormat="1" ht="15.75" customHeight="1">
      <c r="A7" s="14">
        <v>1</v>
      </c>
      <c r="B7" s="15"/>
      <c r="C7" s="15"/>
      <c r="D7" s="15"/>
      <c r="E7" s="14"/>
      <c r="F7" s="16"/>
      <c r="G7" s="16"/>
      <c r="H7" s="40"/>
      <c r="I7" s="18" t="s">
        <v>31</v>
      </c>
      <c r="J7" s="17"/>
      <c r="K7" s="18"/>
      <c r="L7" s="18"/>
      <c r="M7" s="128"/>
      <c r="N7" s="18">
        <f>L7*M7/100</f>
        <v>0</v>
      </c>
      <c r="O7" s="56">
        <f>IF(K7=0,"",(N7/K7-1)*100)</f>
      </c>
      <c r="P7" s="18">
        <f>IF(H7=0,"",L7/H7)</f>
      </c>
      <c r="Q7" s="15"/>
      <c r="R7" s="121" t="str">
        <f>IF(K7=0," ",IF(O7&gt;=50,"过大",IF(O7&lt;=-50,"过小",IF(50&gt;O7&gt;-50,""))))</f>
        <v> </v>
      </c>
    </row>
    <row r="8" spans="1:18" s="3" customFormat="1" ht="15.75" customHeight="1">
      <c r="A8" s="14"/>
      <c r="B8" s="15"/>
      <c r="C8" s="15"/>
      <c r="D8" s="15"/>
      <c r="E8" s="14"/>
      <c r="F8" s="16"/>
      <c r="G8" s="16"/>
      <c r="H8" s="40"/>
      <c r="I8" s="18" t="s">
        <v>31</v>
      </c>
      <c r="J8" s="17"/>
      <c r="K8" s="18"/>
      <c r="L8" s="18"/>
      <c r="M8" s="128"/>
      <c r="N8" s="18">
        <f aca="true" t="shared" si="0" ref="N8:N23">L8*M8/100</f>
        <v>0</v>
      </c>
      <c r="O8" s="56">
        <f aca="true" t="shared" si="1" ref="O8:O26">IF(K8=0,"",(N8/K8-1)*100)</f>
      </c>
      <c r="P8" s="18">
        <f aca="true" t="shared" si="2" ref="P8:P23">IF(H8=0,"",L8/H8)</f>
      </c>
      <c r="Q8" s="15"/>
      <c r="R8" s="121" t="str">
        <f aca="true" t="shared" si="3" ref="R8:R26">IF(K8=0," ",IF(O8&gt;=50,"过大",IF(O8&lt;=-50,"过小",IF(50&gt;O8&gt;-50,""))))</f>
        <v> </v>
      </c>
    </row>
    <row r="9" spans="1:18" s="3" customFormat="1" ht="15.75" customHeight="1">
      <c r="A9" s="14"/>
      <c r="B9" s="15"/>
      <c r="C9" s="15"/>
      <c r="D9" s="15"/>
      <c r="E9" s="14"/>
      <c r="F9" s="16"/>
      <c r="G9" s="16"/>
      <c r="H9" s="40"/>
      <c r="I9" s="18"/>
      <c r="J9" s="17"/>
      <c r="K9" s="18"/>
      <c r="L9" s="18"/>
      <c r="M9" s="128"/>
      <c r="N9" s="18">
        <f t="shared" si="0"/>
        <v>0</v>
      </c>
      <c r="O9" s="56">
        <f t="shared" si="1"/>
      </c>
      <c r="P9" s="18">
        <f t="shared" si="2"/>
      </c>
      <c r="Q9" s="15"/>
      <c r="R9" s="121" t="str">
        <f t="shared" si="3"/>
        <v> </v>
      </c>
    </row>
    <row r="10" spans="1:18" s="3" customFormat="1" ht="15.75" customHeight="1">
      <c r="A10" s="14"/>
      <c r="B10" s="15"/>
      <c r="C10" s="15"/>
      <c r="D10" s="15"/>
      <c r="E10" s="14"/>
      <c r="F10" s="16"/>
      <c r="G10" s="16"/>
      <c r="H10" s="40"/>
      <c r="I10" s="18"/>
      <c r="J10" s="17"/>
      <c r="K10" s="18"/>
      <c r="L10" s="18"/>
      <c r="M10" s="128"/>
      <c r="N10" s="18">
        <f t="shared" si="0"/>
        <v>0</v>
      </c>
      <c r="O10" s="56">
        <f t="shared" si="1"/>
      </c>
      <c r="P10" s="18">
        <f t="shared" si="2"/>
      </c>
      <c r="Q10" s="15"/>
      <c r="R10" s="121" t="str">
        <f t="shared" si="3"/>
        <v> </v>
      </c>
    </row>
    <row r="11" spans="1:18" s="3" customFormat="1" ht="15.75" customHeight="1">
      <c r="A11" s="14"/>
      <c r="B11" s="15"/>
      <c r="C11" s="15"/>
      <c r="D11" s="15"/>
      <c r="E11" s="14"/>
      <c r="F11" s="16"/>
      <c r="G11" s="16"/>
      <c r="H11" s="40"/>
      <c r="I11" s="18"/>
      <c r="J11" s="17"/>
      <c r="K11" s="18"/>
      <c r="L11" s="18"/>
      <c r="M11" s="128"/>
      <c r="N11" s="18">
        <f t="shared" si="0"/>
        <v>0</v>
      </c>
      <c r="O11" s="56">
        <f t="shared" si="1"/>
      </c>
      <c r="P11" s="18">
        <f t="shared" si="2"/>
      </c>
      <c r="Q11" s="15"/>
      <c r="R11" s="121" t="str">
        <f t="shared" si="3"/>
        <v> </v>
      </c>
    </row>
    <row r="12" spans="1:18" s="3" customFormat="1" ht="15.75" customHeight="1">
      <c r="A12" s="14"/>
      <c r="B12" s="15"/>
      <c r="C12" s="15"/>
      <c r="D12" s="15"/>
      <c r="E12" s="14"/>
      <c r="F12" s="16"/>
      <c r="G12" s="16"/>
      <c r="H12" s="40"/>
      <c r="I12" s="18"/>
      <c r="J12" s="17"/>
      <c r="K12" s="18"/>
      <c r="L12" s="18"/>
      <c r="M12" s="128"/>
      <c r="N12" s="18">
        <f t="shared" si="0"/>
        <v>0</v>
      </c>
      <c r="O12" s="56">
        <f t="shared" si="1"/>
      </c>
      <c r="P12" s="18">
        <f t="shared" si="2"/>
      </c>
      <c r="Q12" s="15"/>
      <c r="R12" s="121" t="str">
        <f t="shared" si="3"/>
        <v> </v>
      </c>
    </row>
    <row r="13" spans="1:18" s="3" customFormat="1" ht="15.75" customHeight="1">
      <c r="A13" s="14"/>
      <c r="B13" s="15"/>
      <c r="C13" s="15"/>
      <c r="D13" s="15"/>
      <c r="E13" s="14"/>
      <c r="F13" s="16"/>
      <c r="G13" s="16"/>
      <c r="H13" s="40"/>
      <c r="I13" s="18"/>
      <c r="J13" s="17"/>
      <c r="K13" s="18"/>
      <c r="L13" s="18"/>
      <c r="M13" s="128"/>
      <c r="N13" s="18">
        <f t="shared" si="0"/>
        <v>0</v>
      </c>
      <c r="O13" s="56">
        <f t="shared" si="1"/>
      </c>
      <c r="P13" s="18">
        <f t="shared" si="2"/>
      </c>
      <c r="Q13" s="15"/>
      <c r="R13" s="121" t="str">
        <f t="shared" si="3"/>
        <v> </v>
      </c>
    </row>
    <row r="14" spans="1:18" s="3" customFormat="1" ht="15.75" customHeight="1">
      <c r="A14" s="14"/>
      <c r="B14" s="15"/>
      <c r="C14" s="15"/>
      <c r="D14" s="15"/>
      <c r="E14" s="14"/>
      <c r="F14" s="16"/>
      <c r="G14" s="16"/>
      <c r="H14" s="40"/>
      <c r="I14" s="18" t="s">
        <v>31</v>
      </c>
      <c r="J14" s="17"/>
      <c r="K14" s="18"/>
      <c r="L14" s="18"/>
      <c r="M14" s="128"/>
      <c r="N14" s="18">
        <f t="shared" si="0"/>
        <v>0</v>
      </c>
      <c r="O14" s="56">
        <f t="shared" si="1"/>
      </c>
      <c r="P14" s="18">
        <f t="shared" si="2"/>
      </c>
      <c r="Q14" s="15"/>
      <c r="R14" s="121" t="str">
        <f t="shared" si="3"/>
        <v> </v>
      </c>
    </row>
    <row r="15" spans="1:18" s="3" customFormat="1" ht="15.75" customHeight="1">
      <c r="A15" s="14"/>
      <c r="B15" s="15"/>
      <c r="C15" s="15"/>
      <c r="D15" s="15"/>
      <c r="E15" s="14"/>
      <c r="F15" s="16"/>
      <c r="G15" s="16"/>
      <c r="H15" s="40"/>
      <c r="I15" s="18" t="s">
        <v>31</v>
      </c>
      <c r="J15" s="17"/>
      <c r="K15" s="18"/>
      <c r="L15" s="18"/>
      <c r="M15" s="128"/>
      <c r="N15" s="18">
        <f t="shared" si="0"/>
        <v>0</v>
      </c>
      <c r="O15" s="56">
        <f t="shared" si="1"/>
      </c>
      <c r="P15" s="18">
        <f t="shared" si="2"/>
      </c>
      <c r="Q15" s="15"/>
      <c r="R15" s="121" t="str">
        <f t="shared" si="3"/>
        <v> </v>
      </c>
    </row>
    <row r="16" spans="1:18" s="3" customFormat="1" ht="15.75" customHeight="1">
      <c r="A16" s="14"/>
      <c r="B16" s="15"/>
      <c r="C16" s="15"/>
      <c r="D16" s="15"/>
      <c r="E16" s="14"/>
      <c r="F16" s="16"/>
      <c r="G16" s="16"/>
      <c r="H16" s="40"/>
      <c r="I16" s="18" t="s">
        <v>31</v>
      </c>
      <c r="J16" s="17"/>
      <c r="K16" s="18"/>
      <c r="L16" s="18"/>
      <c r="M16" s="128"/>
      <c r="N16" s="18">
        <f t="shared" si="0"/>
        <v>0</v>
      </c>
      <c r="O16" s="56">
        <f t="shared" si="1"/>
      </c>
      <c r="P16" s="18">
        <f t="shared" si="2"/>
      </c>
      <c r="Q16" s="15"/>
      <c r="R16" s="121" t="str">
        <f t="shared" si="3"/>
        <v> </v>
      </c>
    </row>
    <row r="17" spans="1:18" s="3" customFormat="1" ht="15.75" customHeight="1">
      <c r="A17" s="14"/>
      <c r="B17" s="15"/>
      <c r="C17" s="15"/>
      <c r="D17" s="15"/>
      <c r="E17" s="14"/>
      <c r="F17" s="16"/>
      <c r="G17" s="16"/>
      <c r="H17" s="40"/>
      <c r="I17" s="18" t="s">
        <v>31</v>
      </c>
      <c r="J17" s="17"/>
      <c r="K17" s="18"/>
      <c r="L17" s="18"/>
      <c r="M17" s="128"/>
      <c r="N17" s="18">
        <f t="shared" si="0"/>
        <v>0</v>
      </c>
      <c r="O17" s="56">
        <f t="shared" si="1"/>
      </c>
      <c r="P17" s="18">
        <f t="shared" si="2"/>
      </c>
      <c r="Q17" s="15"/>
      <c r="R17" s="121" t="str">
        <f t="shared" si="3"/>
        <v> </v>
      </c>
    </row>
    <row r="18" spans="1:18" s="3" customFormat="1" ht="15.75" customHeight="1">
      <c r="A18" s="14"/>
      <c r="B18" s="15"/>
      <c r="C18" s="15"/>
      <c r="D18" s="15"/>
      <c r="E18" s="14"/>
      <c r="F18" s="16"/>
      <c r="G18" s="16"/>
      <c r="H18" s="40"/>
      <c r="I18" s="18" t="s">
        <v>31</v>
      </c>
      <c r="J18" s="17"/>
      <c r="K18" s="18"/>
      <c r="L18" s="18"/>
      <c r="M18" s="128"/>
      <c r="N18" s="18">
        <f t="shared" si="0"/>
        <v>0</v>
      </c>
      <c r="O18" s="56">
        <f t="shared" si="1"/>
      </c>
      <c r="P18" s="18">
        <f t="shared" si="2"/>
      </c>
      <c r="Q18" s="15"/>
      <c r="R18" s="121" t="str">
        <f t="shared" si="3"/>
        <v> </v>
      </c>
    </row>
    <row r="19" spans="1:18" s="3" customFormat="1" ht="15.75" customHeight="1">
      <c r="A19" s="14"/>
      <c r="B19" s="15"/>
      <c r="C19" s="15"/>
      <c r="D19" s="15"/>
      <c r="E19" s="14"/>
      <c r="F19" s="16"/>
      <c r="G19" s="16"/>
      <c r="H19" s="40"/>
      <c r="I19" s="18" t="s">
        <v>31</v>
      </c>
      <c r="J19" s="17"/>
      <c r="K19" s="18"/>
      <c r="L19" s="18"/>
      <c r="M19" s="128"/>
      <c r="N19" s="18">
        <f t="shared" si="0"/>
        <v>0</v>
      </c>
      <c r="O19" s="56">
        <f t="shared" si="1"/>
      </c>
      <c r="P19" s="18">
        <f t="shared" si="2"/>
      </c>
      <c r="Q19" s="15"/>
      <c r="R19" s="121" t="str">
        <f t="shared" si="3"/>
        <v> </v>
      </c>
    </row>
    <row r="20" spans="1:18" s="3" customFormat="1" ht="15.75" customHeight="1">
      <c r="A20" s="14"/>
      <c r="B20" s="15"/>
      <c r="C20" s="15"/>
      <c r="D20" s="15"/>
      <c r="E20" s="14"/>
      <c r="F20" s="16"/>
      <c r="G20" s="16"/>
      <c r="H20" s="40"/>
      <c r="I20" s="18" t="s">
        <v>31</v>
      </c>
      <c r="J20" s="17"/>
      <c r="K20" s="18"/>
      <c r="L20" s="18"/>
      <c r="M20" s="128"/>
      <c r="N20" s="18">
        <f t="shared" si="0"/>
        <v>0</v>
      </c>
      <c r="O20" s="56">
        <f t="shared" si="1"/>
      </c>
      <c r="P20" s="18">
        <f t="shared" si="2"/>
      </c>
      <c r="Q20" s="15"/>
      <c r="R20" s="121" t="str">
        <f t="shared" si="3"/>
        <v> </v>
      </c>
    </row>
    <row r="21" spans="1:18" s="3" customFormat="1" ht="15.75" customHeight="1">
      <c r="A21" s="14"/>
      <c r="B21" s="15"/>
      <c r="C21" s="15"/>
      <c r="D21" s="15"/>
      <c r="E21" s="14"/>
      <c r="F21" s="16"/>
      <c r="G21" s="16"/>
      <c r="H21" s="40"/>
      <c r="I21" s="18" t="s">
        <v>31</v>
      </c>
      <c r="J21" s="17"/>
      <c r="K21" s="18"/>
      <c r="L21" s="18"/>
      <c r="M21" s="128"/>
      <c r="N21" s="18">
        <f t="shared" si="0"/>
        <v>0</v>
      </c>
      <c r="O21" s="56">
        <f t="shared" si="1"/>
      </c>
      <c r="P21" s="18">
        <f t="shared" si="2"/>
      </c>
      <c r="Q21" s="15"/>
      <c r="R21" s="121" t="str">
        <f t="shared" si="3"/>
        <v> </v>
      </c>
    </row>
    <row r="22" spans="1:18" s="3" customFormat="1" ht="15.75" customHeight="1">
      <c r="A22" s="14"/>
      <c r="B22" s="15"/>
      <c r="C22" s="15"/>
      <c r="D22" s="15"/>
      <c r="E22" s="14"/>
      <c r="F22" s="16"/>
      <c r="G22" s="16"/>
      <c r="H22" s="40"/>
      <c r="I22" s="18" t="s">
        <v>31</v>
      </c>
      <c r="J22" s="17"/>
      <c r="K22" s="18"/>
      <c r="L22" s="18"/>
      <c r="M22" s="128"/>
      <c r="N22" s="18">
        <f t="shared" si="0"/>
        <v>0</v>
      </c>
      <c r="O22" s="56">
        <f t="shared" si="1"/>
      </c>
      <c r="P22" s="18">
        <f t="shared" si="2"/>
      </c>
      <c r="Q22" s="15"/>
      <c r="R22" s="121" t="str">
        <f t="shared" si="3"/>
        <v> </v>
      </c>
    </row>
    <row r="23" spans="1:18" s="3" customFormat="1" ht="15.75" customHeight="1">
      <c r="A23" s="14"/>
      <c r="B23" s="15"/>
      <c r="C23" s="15"/>
      <c r="D23" s="15"/>
      <c r="E23" s="14"/>
      <c r="F23" s="16"/>
      <c r="G23" s="16"/>
      <c r="H23" s="40"/>
      <c r="I23" s="18"/>
      <c r="J23" s="17"/>
      <c r="K23" s="18"/>
      <c r="L23" s="18"/>
      <c r="M23" s="128"/>
      <c r="N23" s="18">
        <f t="shared" si="0"/>
        <v>0</v>
      </c>
      <c r="O23" s="56">
        <f t="shared" si="1"/>
      </c>
      <c r="P23" s="18">
        <f t="shared" si="2"/>
      </c>
      <c r="Q23" s="15"/>
      <c r="R23" s="121" t="str">
        <f t="shared" si="3"/>
        <v> </v>
      </c>
    </row>
    <row r="24" spans="1:18" s="3" customFormat="1" ht="15.75" customHeight="1">
      <c r="A24" s="20" t="s">
        <v>103</v>
      </c>
      <c r="B24" s="219"/>
      <c r="C24" s="220"/>
      <c r="D24" s="220"/>
      <c r="E24" s="14"/>
      <c r="F24" s="16"/>
      <c r="G24" s="16"/>
      <c r="H24" s="40"/>
      <c r="I24" s="18" t="s">
        <v>31</v>
      </c>
      <c r="J24" s="18">
        <f>SUM(J7:J23)</f>
        <v>0</v>
      </c>
      <c r="K24" s="18">
        <f>SUM(K7:K23)</f>
        <v>0</v>
      </c>
      <c r="L24" s="18">
        <f>SUM(L7:L23)</f>
        <v>0</v>
      </c>
      <c r="M24" s="128"/>
      <c r="N24" s="18">
        <f>SUM(N7:N23)</f>
        <v>0</v>
      </c>
      <c r="O24" s="56">
        <f t="shared" si="1"/>
      </c>
      <c r="P24" s="18"/>
      <c r="Q24" s="15"/>
      <c r="R24" s="121" t="str">
        <f t="shared" si="3"/>
        <v> </v>
      </c>
    </row>
    <row r="25" spans="1:18" s="3" customFormat="1" ht="15.75" customHeight="1">
      <c r="A25" s="20" t="s">
        <v>321</v>
      </c>
      <c r="B25" s="135"/>
      <c r="C25" s="21"/>
      <c r="D25" s="21"/>
      <c r="E25" s="14"/>
      <c r="F25" s="16"/>
      <c r="G25" s="16"/>
      <c r="H25" s="40"/>
      <c r="I25" s="18"/>
      <c r="J25" s="17"/>
      <c r="K25" s="157"/>
      <c r="L25" s="157"/>
      <c r="M25" s="128"/>
      <c r="N25" s="157"/>
      <c r="O25" s="56"/>
      <c r="P25" s="18"/>
      <c r="Q25" s="15"/>
      <c r="R25" s="121" t="str">
        <f t="shared" si="3"/>
        <v> </v>
      </c>
    </row>
    <row r="26" spans="1:18" s="3" customFormat="1" ht="15.75" customHeight="1">
      <c r="A26" s="20" t="s">
        <v>76</v>
      </c>
      <c r="B26" s="135"/>
      <c r="C26" s="21"/>
      <c r="D26" s="21"/>
      <c r="E26" s="14"/>
      <c r="F26" s="16"/>
      <c r="G26" s="16"/>
      <c r="H26" s="19"/>
      <c r="I26" s="18"/>
      <c r="J26" s="29">
        <f>J24-J25</f>
        <v>0</v>
      </c>
      <c r="K26" s="29">
        <f>K24-K25</f>
        <v>0</v>
      </c>
      <c r="L26" s="29">
        <f>L24-L25</f>
        <v>0</v>
      </c>
      <c r="M26" s="128"/>
      <c r="N26" s="29">
        <f>N24-N25</f>
        <v>0</v>
      </c>
      <c r="O26" s="56">
        <f t="shared" si="1"/>
      </c>
      <c r="P26" s="18"/>
      <c r="Q26" s="15"/>
      <c r="R26" s="121" t="str">
        <f t="shared" si="3"/>
        <v> </v>
      </c>
    </row>
    <row r="27" spans="1:17" ht="15.75" customHeight="1">
      <c r="A27" s="98"/>
      <c r="B27" s="98"/>
      <c r="C27" s="98"/>
      <c r="D27" s="98"/>
      <c r="J27" s="59"/>
      <c r="K27" s="59"/>
      <c r="L27" s="59"/>
      <c r="M27" s="59"/>
      <c r="N27" s="59"/>
      <c r="O27" s="59"/>
      <c r="P27" s="59"/>
      <c r="Q27" s="59"/>
    </row>
    <row r="28" spans="1:4" ht="15.75" customHeight="1">
      <c r="A28" s="25"/>
      <c r="B28" s="26"/>
      <c r="C28" s="26"/>
      <c r="D28" s="26"/>
    </row>
  </sheetData>
  <sheetProtection/>
  <mergeCells count="23">
    <mergeCell ref="A1:Q1"/>
    <mergeCell ref="A2:Q2"/>
    <mergeCell ref="O3:Q3"/>
    <mergeCell ref="O4:Q4"/>
    <mergeCell ref="J5:K5"/>
    <mergeCell ref="L5:N5"/>
    <mergeCell ref="A24:C24"/>
    <mergeCell ref="A25:C25"/>
    <mergeCell ref="A26:C26"/>
    <mergeCell ref="A27:D27"/>
    <mergeCell ref="J27:Q27"/>
    <mergeCell ref="A5:A6"/>
    <mergeCell ref="B5:B6"/>
    <mergeCell ref="C5:C6"/>
    <mergeCell ref="D5:D6"/>
    <mergeCell ref="E5:E6"/>
    <mergeCell ref="F5:F6"/>
    <mergeCell ref="G5:G6"/>
    <mergeCell ref="H5:H6"/>
    <mergeCell ref="I5:I6"/>
    <mergeCell ref="O5:O6"/>
    <mergeCell ref="P5:P6"/>
    <mergeCell ref="Q5:Q6"/>
  </mergeCells>
  <printOptions horizontalCentered="1"/>
  <pageMargins left="0.9842519685039371" right="0.9842519685039371" top="0.8661417322834646" bottom="0.8661417322834646" header="1.062992125984252" footer="0.3937007874015748"/>
  <pageSetup fitToHeight="0" fitToWidth="1" horizontalDpi="300" verticalDpi="300" orientation="landscape" paperSize="9" scale="93"/>
  <headerFooter scaleWithDoc="0">
    <oddFooter>&amp;L&amp;"宋体,常规"&amp;10产权持有者填表人：
填表日期：&amp;C&amp;"宋体,常规"&amp;10评估人员：&amp;R&amp;"宋体,常规"&amp;10第&amp;"Arial Narrow,常规" &amp;P &amp;"宋体,常规"页，共&amp;"Arial Narrow,常规" &amp;N &amp;"宋体,常规"页</oddFooter>
  </headerFooter>
  <legacyDrawing r:id="rId2"/>
</worksheet>
</file>

<file path=xl/worksheets/sheet37.xml><?xml version="1.0" encoding="utf-8"?>
<worksheet xmlns="http://schemas.openxmlformats.org/spreadsheetml/2006/main" xmlns:r="http://schemas.openxmlformats.org/officeDocument/2006/relationships">
  <sheetPr>
    <pageSetUpPr fitToPage="1"/>
  </sheetPr>
  <dimension ref="A1:Z26"/>
  <sheetViews>
    <sheetView workbookViewId="0" topLeftCell="A1">
      <selection activeCell="B22" sqref="B22"/>
    </sheetView>
  </sheetViews>
  <sheetFormatPr defaultColWidth="9.00390625" defaultRowHeight="15.75"/>
  <cols>
    <col min="1" max="1" width="5.00390625" style="4" customWidth="1"/>
    <col min="2" max="2" width="8.125" style="4" customWidth="1"/>
    <col min="3" max="3" width="9.50390625" style="4" customWidth="1"/>
    <col min="4" max="4" width="10.375" style="4" customWidth="1"/>
    <col min="5" max="6" width="5.375" style="4" customWidth="1"/>
    <col min="7" max="7" width="4.50390625" style="4" customWidth="1"/>
    <col min="8" max="8" width="6.875" style="4" customWidth="1"/>
    <col min="9" max="9" width="7.125" style="4" customWidth="1"/>
    <col min="10" max="10" width="7.625" style="4" customWidth="1"/>
    <col min="11" max="11" width="7.75390625" style="4" customWidth="1"/>
    <col min="12" max="13" width="8.50390625" style="4" customWidth="1"/>
    <col min="14" max="14" width="6.125" style="4" customWidth="1"/>
    <col min="15" max="15" width="7.25390625" style="4" customWidth="1"/>
    <col min="16" max="16" width="7.50390625" style="4" customWidth="1"/>
    <col min="17" max="17" width="15.25390625" style="4" customWidth="1"/>
    <col min="18" max="18" width="13.125" style="4" customWidth="1"/>
    <col min="19" max="19" width="9.00390625" style="119" customWidth="1"/>
    <col min="20" max="16384" width="9.00390625" style="4" customWidth="1"/>
  </cols>
  <sheetData>
    <row r="1" spans="1:19" s="1" customFormat="1" ht="30" customHeight="1">
      <c r="A1" s="5" t="s">
        <v>322</v>
      </c>
      <c r="B1" s="5"/>
      <c r="C1" s="5"/>
      <c r="D1" s="5"/>
      <c r="E1" s="5"/>
      <c r="F1" s="5"/>
      <c r="G1" s="5"/>
      <c r="H1" s="5"/>
      <c r="I1" s="5"/>
      <c r="J1" s="5"/>
      <c r="K1" s="5"/>
      <c r="L1" s="5"/>
      <c r="M1" s="5"/>
      <c r="N1" s="5"/>
      <c r="O1" s="5"/>
      <c r="P1" s="5"/>
      <c r="Q1" s="215"/>
      <c r="S1" s="120"/>
    </row>
    <row r="2" spans="1:26" s="1" customFormat="1" ht="30" customHeight="1">
      <c r="A2" s="7" t="e">
        <f>#REF!</f>
        <v>#REF!</v>
      </c>
      <c r="B2" s="7"/>
      <c r="C2" s="7"/>
      <c r="D2" s="7"/>
      <c r="E2" s="7"/>
      <c r="F2" s="7"/>
      <c r="G2" s="7"/>
      <c r="H2" s="7"/>
      <c r="I2" s="7"/>
      <c r="J2" s="7"/>
      <c r="K2" s="7"/>
      <c r="L2" s="7"/>
      <c r="M2" s="7"/>
      <c r="N2" s="7"/>
      <c r="O2" s="7"/>
      <c r="P2" s="7"/>
      <c r="Q2" s="227"/>
      <c r="R2" s="3"/>
      <c r="S2" s="121"/>
      <c r="T2" s="3"/>
      <c r="U2" s="3"/>
      <c r="V2" s="3"/>
      <c r="W2" s="3"/>
      <c r="X2" s="3"/>
      <c r="Y2" s="3"/>
      <c r="Z2" s="3"/>
    </row>
    <row r="3" spans="1:26" ht="13.5" customHeight="1">
      <c r="A3" s="3"/>
      <c r="B3" s="7"/>
      <c r="C3" s="7"/>
      <c r="D3" s="7"/>
      <c r="E3" s="7"/>
      <c r="F3" s="7"/>
      <c r="G3" s="7"/>
      <c r="H3" s="7"/>
      <c r="I3" s="7"/>
      <c r="J3" s="7"/>
      <c r="K3" s="7"/>
      <c r="L3" s="7"/>
      <c r="M3" s="7"/>
      <c r="N3" s="7"/>
      <c r="O3" s="7"/>
      <c r="P3" s="53" t="s">
        <v>310</v>
      </c>
      <c r="Q3" s="228"/>
      <c r="R3" s="3"/>
      <c r="S3" s="121"/>
      <c r="T3" s="3"/>
      <c r="U3" s="3"/>
      <c r="V3" s="3"/>
      <c r="W3" s="3"/>
      <c r="X3" s="3"/>
      <c r="Y3" s="3"/>
      <c r="Z3" s="3"/>
    </row>
    <row r="4" spans="1:16" ht="15.75" customHeight="1">
      <c r="A4" s="4" t="e">
        <f>#REF!</f>
        <v>#REF!</v>
      </c>
      <c r="B4" s="133"/>
      <c r="C4" s="133"/>
      <c r="D4" s="133"/>
      <c r="E4" s="133"/>
      <c r="F4" s="133"/>
      <c r="G4" s="133"/>
      <c r="P4" s="11" t="s">
        <v>35</v>
      </c>
    </row>
    <row r="5" spans="1:19" s="2" customFormat="1" ht="15.75" customHeight="1">
      <c r="A5" s="12" t="s">
        <v>115</v>
      </c>
      <c r="B5" s="12" t="s">
        <v>311</v>
      </c>
      <c r="C5" s="151" t="s">
        <v>312</v>
      </c>
      <c r="D5" s="151" t="s">
        <v>313</v>
      </c>
      <c r="E5" s="12" t="s">
        <v>314</v>
      </c>
      <c r="F5" s="125" t="s">
        <v>315</v>
      </c>
      <c r="G5" s="209" t="s">
        <v>158</v>
      </c>
      <c r="H5" s="209" t="s">
        <v>323</v>
      </c>
      <c r="I5" s="125" t="s">
        <v>317</v>
      </c>
      <c r="J5" s="221" t="s">
        <v>324</v>
      </c>
      <c r="K5" s="222"/>
      <c r="L5" s="151" t="s">
        <v>38</v>
      </c>
      <c r="M5" s="166" t="s">
        <v>39</v>
      </c>
      <c r="N5" s="166" t="s">
        <v>40</v>
      </c>
      <c r="O5" s="125" t="s">
        <v>41</v>
      </c>
      <c r="P5" s="125" t="s">
        <v>42</v>
      </c>
      <c r="Q5" s="229" t="s">
        <v>325</v>
      </c>
      <c r="R5" s="12" t="s">
        <v>326</v>
      </c>
      <c r="S5" s="122"/>
    </row>
    <row r="6" spans="1:19" s="2" customFormat="1" ht="39.75" customHeight="1">
      <c r="A6" s="38"/>
      <c r="B6" s="38"/>
      <c r="C6" s="204"/>
      <c r="D6" s="153"/>
      <c r="E6" s="38"/>
      <c r="F6" s="38"/>
      <c r="G6" s="210"/>
      <c r="H6" s="210"/>
      <c r="I6" s="38"/>
      <c r="J6" s="223"/>
      <c r="K6" s="224"/>
      <c r="L6" s="153"/>
      <c r="M6" s="167"/>
      <c r="N6" s="167"/>
      <c r="O6" s="38"/>
      <c r="P6" s="38"/>
      <c r="Q6" s="230"/>
      <c r="R6" s="38"/>
      <c r="S6" s="122"/>
    </row>
    <row r="7" spans="1:19" s="3" customFormat="1" ht="15.75" customHeight="1">
      <c r="A7" s="14">
        <v>1</v>
      </c>
      <c r="B7" s="15"/>
      <c r="C7" s="15"/>
      <c r="D7" s="15"/>
      <c r="E7" s="14"/>
      <c r="F7" s="16"/>
      <c r="G7" s="16"/>
      <c r="H7" s="40"/>
      <c r="I7" s="18" t="s">
        <v>31</v>
      </c>
      <c r="J7" s="225"/>
      <c r="K7" s="226"/>
      <c r="L7" s="18"/>
      <c r="M7" s="18"/>
      <c r="N7" s="113">
        <f>M7-L7</f>
        <v>0</v>
      </c>
      <c r="O7" s="56">
        <f>IF(L7=0,"",N7/L7*100)</f>
      </c>
      <c r="P7" s="15"/>
      <c r="Q7" s="231"/>
      <c r="R7" s="19"/>
      <c r="S7" s="121" t="str">
        <f>IF(L7=0," ",IF(O7&gt;=50,"过大",IF(O7&lt;=-50,"过小",IF(50&gt;O7&gt;-50,""))))</f>
        <v> </v>
      </c>
    </row>
    <row r="8" spans="1:19" s="3" customFormat="1" ht="15.75" customHeight="1">
      <c r="A8" s="14"/>
      <c r="B8" s="15"/>
      <c r="C8" s="15"/>
      <c r="D8" s="15"/>
      <c r="E8" s="14"/>
      <c r="F8" s="16"/>
      <c r="G8" s="16"/>
      <c r="H8" s="40"/>
      <c r="I8" s="18" t="s">
        <v>31</v>
      </c>
      <c r="J8" s="225"/>
      <c r="K8" s="226"/>
      <c r="L8" s="18"/>
      <c r="M8" s="18"/>
      <c r="N8" s="113">
        <f aca="true" t="shared" si="0" ref="N8:N24">M8-L8</f>
        <v>0</v>
      </c>
      <c r="O8" s="56">
        <f aca="true" t="shared" si="1" ref="O8:O24">IF(L8=0,"",N8/L8*100)</f>
      </c>
      <c r="P8" s="15"/>
      <c r="Q8" s="231"/>
      <c r="R8" s="19"/>
      <c r="S8" s="121" t="str">
        <f aca="true" t="shared" si="2" ref="S8:S24">IF(L8=0," ",IF(O8&gt;=50,"过大",IF(O8&lt;=-50,"过小",IF(50&gt;O8&gt;-50,""))))</f>
        <v> </v>
      </c>
    </row>
    <row r="9" spans="1:19" s="3" customFormat="1" ht="15.75" customHeight="1">
      <c r="A9" s="14"/>
      <c r="B9" s="15"/>
      <c r="C9" s="15"/>
      <c r="D9" s="15"/>
      <c r="E9" s="14"/>
      <c r="F9" s="16"/>
      <c r="G9" s="16"/>
      <c r="H9" s="40"/>
      <c r="I9" s="18" t="s">
        <v>31</v>
      </c>
      <c r="J9" s="225"/>
      <c r="K9" s="226"/>
      <c r="L9" s="18"/>
      <c r="M9" s="18"/>
      <c r="N9" s="113">
        <f t="shared" si="0"/>
        <v>0</v>
      </c>
      <c r="O9" s="56">
        <f t="shared" si="1"/>
      </c>
      <c r="P9" s="15"/>
      <c r="Q9" s="231"/>
      <c r="R9" s="19"/>
      <c r="S9" s="121" t="str">
        <f t="shared" si="2"/>
        <v> </v>
      </c>
    </row>
    <row r="10" spans="1:19" s="3" customFormat="1" ht="15.75" customHeight="1">
      <c r="A10" s="14"/>
      <c r="B10" s="15"/>
      <c r="C10" s="15"/>
      <c r="D10" s="15"/>
      <c r="E10" s="14"/>
      <c r="F10" s="16"/>
      <c r="G10" s="16"/>
      <c r="H10" s="40"/>
      <c r="I10" s="18" t="s">
        <v>31</v>
      </c>
      <c r="J10" s="225"/>
      <c r="K10" s="226"/>
      <c r="L10" s="18"/>
      <c r="M10" s="18"/>
      <c r="N10" s="113">
        <f t="shared" si="0"/>
        <v>0</v>
      </c>
      <c r="O10" s="56">
        <f t="shared" si="1"/>
      </c>
      <c r="P10" s="15"/>
      <c r="Q10" s="231"/>
      <c r="R10" s="19"/>
      <c r="S10" s="121" t="str">
        <f t="shared" si="2"/>
        <v> </v>
      </c>
    </row>
    <row r="11" spans="1:19" s="3" customFormat="1" ht="15.75" customHeight="1">
      <c r="A11" s="14"/>
      <c r="B11" s="15"/>
      <c r="C11" s="15"/>
      <c r="D11" s="15"/>
      <c r="E11" s="14"/>
      <c r="F11" s="16"/>
      <c r="G11" s="16"/>
      <c r="H11" s="40"/>
      <c r="I11" s="18" t="s">
        <v>31</v>
      </c>
      <c r="J11" s="225"/>
      <c r="K11" s="226"/>
      <c r="L11" s="18"/>
      <c r="M11" s="18"/>
      <c r="N11" s="113">
        <f t="shared" si="0"/>
        <v>0</v>
      </c>
      <c r="O11" s="56">
        <f t="shared" si="1"/>
      </c>
      <c r="P11" s="15"/>
      <c r="Q11" s="231"/>
      <c r="R11" s="19"/>
      <c r="S11" s="121" t="str">
        <f t="shared" si="2"/>
        <v> </v>
      </c>
    </row>
    <row r="12" spans="1:19" s="3" customFormat="1" ht="15.75" customHeight="1">
      <c r="A12" s="14"/>
      <c r="B12" s="15"/>
      <c r="C12" s="15"/>
      <c r="D12" s="15"/>
      <c r="E12" s="14"/>
      <c r="F12" s="16"/>
      <c r="G12" s="16"/>
      <c r="H12" s="40"/>
      <c r="I12" s="18" t="s">
        <v>31</v>
      </c>
      <c r="J12" s="225"/>
      <c r="K12" s="226"/>
      <c r="L12" s="18"/>
      <c r="M12" s="18"/>
      <c r="N12" s="113">
        <f t="shared" si="0"/>
        <v>0</v>
      </c>
      <c r="O12" s="56">
        <f t="shared" si="1"/>
      </c>
      <c r="P12" s="15"/>
      <c r="Q12" s="231"/>
      <c r="R12" s="19"/>
      <c r="S12" s="121" t="str">
        <f t="shared" si="2"/>
        <v> </v>
      </c>
    </row>
    <row r="13" spans="1:19" s="3" customFormat="1" ht="15.75" customHeight="1">
      <c r="A13" s="14"/>
      <c r="B13" s="15"/>
      <c r="C13" s="15"/>
      <c r="D13" s="15"/>
      <c r="E13" s="14"/>
      <c r="F13" s="16"/>
      <c r="G13" s="16"/>
      <c r="H13" s="40"/>
      <c r="I13" s="18" t="s">
        <v>31</v>
      </c>
      <c r="J13" s="225"/>
      <c r="K13" s="226"/>
      <c r="L13" s="18"/>
      <c r="M13" s="18"/>
      <c r="N13" s="113">
        <f t="shared" si="0"/>
        <v>0</v>
      </c>
      <c r="O13" s="56">
        <f t="shared" si="1"/>
      </c>
      <c r="P13" s="15"/>
      <c r="Q13" s="231"/>
      <c r="R13" s="19"/>
      <c r="S13" s="121" t="str">
        <f t="shared" si="2"/>
        <v> </v>
      </c>
    </row>
    <row r="14" spans="1:19" s="3" customFormat="1" ht="15.75" customHeight="1">
      <c r="A14" s="14"/>
      <c r="B14" s="15"/>
      <c r="C14" s="15"/>
      <c r="D14" s="15"/>
      <c r="E14" s="14"/>
      <c r="F14" s="16"/>
      <c r="G14" s="16"/>
      <c r="H14" s="40"/>
      <c r="I14" s="18" t="s">
        <v>31</v>
      </c>
      <c r="J14" s="225"/>
      <c r="K14" s="226"/>
      <c r="L14" s="18"/>
      <c r="M14" s="18"/>
      <c r="N14" s="113">
        <f t="shared" si="0"/>
        <v>0</v>
      </c>
      <c r="O14" s="56">
        <f t="shared" si="1"/>
      </c>
      <c r="P14" s="15"/>
      <c r="Q14" s="231"/>
      <c r="R14" s="19"/>
      <c r="S14" s="121" t="str">
        <f t="shared" si="2"/>
        <v> </v>
      </c>
    </row>
    <row r="15" spans="1:19" s="3" customFormat="1" ht="15.75" customHeight="1">
      <c r="A15" s="14"/>
      <c r="B15" s="15"/>
      <c r="C15" s="15"/>
      <c r="D15" s="15"/>
      <c r="E15" s="14"/>
      <c r="F15" s="16"/>
      <c r="G15" s="16"/>
      <c r="H15" s="40"/>
      <c r="I15" s="18"/>
      <c r="J15" s="225"/>
      <c r="K15" s="226"/>
      <c r="L15" s="18"/>
      <c r="M15" s="18"/>
      <c r="N15" s="113">
        <f t="shared" si="0"/>
        <v>0</v>
      </c>
      <c r="O15" s="56">
        <f t="shared" si="1"/>
      </c>
      <c r="P15" s="15"/>
      <c r="Q15" s="231"/>
      <c r="R15" s="19"/>
      <c r="S15" s="121" t="str">
        <f t="shared" si="2"/>
        <v> </v>
      </c>
    </row>
    <row r="16" spans="1:19" s="3" customFormat="1" ht="15.75" customHeight="1">
      <c r="A16" s="14"/>
      <c r="B16" s="15"/>
      <c r="C16" s="15"/>
      <c r="D16" s="15"/>
      <c r="E16" s="14"/>
      <c r="F16" s="16"/>
      <c r="G16" s="16"/>
      <c r="H16" s="40"/>
      <c r="I16" s="18"/>
      <c r="J16" s="225"/>
      <c r="K16" s="226"/>
      <c r="L16" s="18"/>
      <c r="M16" s="18"/>
      <c r="N16" s="113">
        <f t="shared" si="0"/>
        <v>0</v>
      </c>
      <c r="O16" s="56">
        <f t="shared" si="1"/>
      </c>
      <c r="P16" s="15"/>
      <c r="Q16" s="231"/>
      <c r="R16" s="19"/>
      <c r="S16" s="121" t="str">
        <f t="shared" si="2"/>
        <v> </v>
      </c>
    </row>
    <row r="17" spans="1:19" s="3" customFormat="1" ht="15.75" customHeight="1">
      <c r="A17" s="14"/>
      <c r="B17" s="15"/>
      <c r="C17" s="15"/>
      <c r="D17" s="15"/>
      <c r="E17" s="14"/>
      <c r="F17" s="16"/>
      <c r="G17" s="16"/>
      <c r="H17" s="40"/>
      <c r="I17" s="18"/>
      <c r="J17" s="225"/>
      <c r="K17" s="226"/>
      <c r="L17" s="18"/>
      <c r="M17" s="18"/>
      <c r="N17" s="113">
        <f t="shared" si="0"/>
        <v>0</v>
      </c>
      <c r="O17" s="56">
        <f t="shared" si="1"/>
      </c>
      <c r="P17" s="15"/>
      <c r="Q17" s="231"/>
      <c r="R17" s="19"/>
      <c r="S17" s="121" t="str">
        <f t="shared" si="2"/>
        <v> </v>
      </c>
    </row>
    <row r="18" spans="1:19" s="3" customFormat="1" ht="15.75" customHeight="1">
      <c r="A18" s="14"/>
      <c r="B18" s="15"/>
      <c r="C18" s="15"/>
      <c r="D18" s="15"/>
      <c r="E18" s="14"/>
      <c r="F18" s="16"/>
      <c r="G18" s="16"/>
      <c r="H18" s="40"/>
      <c r="I18" s="18" t="s">
        <v>31</v>
      </c>
      <c r="J18" s="225"/>
      <c r="K18" s="226"/>
      <c r="L18" s="18"/>
      <c r="M18" s="18"/>
      <c r="N18" s="113">
        <f t="shared" si="0"/>
        <v>0</v>
      </c>
      <c r="O18" s="56">
        <f t="shared" si="1"/>
      </c>
      <c r="P18" s="15"/>
      <c r="Q18" s="231"/>
      <c r="R18" s="19"/>
      <c r="S18" s="121" t="str">
        <f t="shared" si="2"/>
        <v> </v>
      </c>
    </row>
    <row r="19" spans="1:19" s="3" customFormat="1" ht="15.75" customHeight="1">
      <c r="A19" s="14"/>
      <c r="B19" s="15"/>
      <c r="C19" s="15"/>
      <c r="D19" s="15"/>
      <c r="E19" s="14"/>
      <c r="F19" s="16"/>
      <c r="G19" s="16"/>
      <c r="H19" s="40"/>
      <c r="I19" s="18" t="s">
        <v>31</v>
      </c>
      <c r="J19" s="225"/>
      <c r="K19" s="226"/>
      <c r="L19" s="18"/>
      <c r="M19" s="18"/>
      <c r="N19" s="113">
        <f t="shared" si="0"/>
        <v>0</v>
      </c>
      <c r="O19" s="56">
        <f t="shared" si="1"/>
      </c>
      <c r="P19" s="15"/>
      <c r="Q19" s="231"/>
      <c r="R19" s="19"/>
      <c r="S19" s="121" t="str">
        <f t="shared" si="2"/>
        <v> </v>
      </c>
    </row>
    <row r="20" spans="1:19" s="3" customFormat="1" ht="15.75" customHeight="1">
      <c r="A20" s="14"/>
      <c r="B20" s="15"/>
      <c r="C20" s="15"/>
      <c r="D20" s="15"/>
      <c r="E20" s="14"/>
      <c r="F20" s="16"/>
      <c r="G20" s="16"/>
      <c r="H20" s="40"/>
      <c r="I20" s="18" t="s">
        <v>31</v>
      </c>
      <c r="J20" s="225"/>
      <c r="K20" s="226"/>
      <c r="L20" s="18"/>
      <c r="M20" s="18"/>
      <c r="N20" s="113">
        <f t="shared" si="0"/>
        <v>0</v>
      </c>
      <c r="O20" s="56">
        <f t="shared" si="1"/>
      </c>
      <c r="P20" s="15"/>
      <c r="Q20" s="231"/>
      <c r="R20" s="19"/>
      <c r="S20" s="121" t="str">
        <f t="shared" si="2"/>
        <v> </v>
      </c>
    </row>
    <row r="21" spans="1:19" s="3" customFormat="1" ht="15.75" customHeight="1">
      <c r="A21" s="14"/>
      <c r="B21" s="15"/>
      <c r="C21" s="15"/>
      <c r="D21" s="15"/>
      <c r="E21" s="14"/>
      <c r="F21" s="16"/>
      <c r="G21" s="16"/>
      <c r="H21" s="40"/>
      <c r="I21" s="18" t="s">
        <v>31</v>
      </c>
      <c r="J21" s="225"/>
      <c r="K21" s="226"/>
      <c r="L21" s="18"/>
      <c r="M21" s="18"/>
      <c r="N21" s="113">
        <f t="shared" si="0"/>
        <v>0</v>
      </c>
      <c r="O21" s="56">
        <f t="shared" si="1"/>
      </c>
      <c r="P21" s="15"/>
      <c r="Q21" s="231"/>
      <c r="R21" s="19"/>
      <c r="S21" s="121" t="str">
        <f t="shared" si="2"/>
        <v> </v>
      </c>
    </row>
    <row r="22" spans="1:19" s="3" customFormat="1" ht="15.75" customHeight="1">
      <c r="A22" s="14"/>
      <c r="B22" s="15"/>
      <c r="C22" s="15"/>
      <c r="D22" s="15"/>
      <c r="E22" s="14"/>
      <c r="F22" s="16"/>
      <c r="G22" s="16"/>
      <c r="H22" s="40"/>
      <c r="I22" s="18" t="s">
        <v>31</v>
      </c>
      <c r="J22" s="225"/>
      <c r="K22" s="226"/>
      <c r="L22" s="18"/>
      <c r="M22" s="18"/>
      <c r="N22" s="113">
        <f t="shared" si="0"/>
        <v>0</v>
      </c>
      <c r="O22" s="56">
        <f t="shared" si="1"/>
      </c>
      <c r="P22" s="15"/>
      <c r="Q22" s="231"/>
      <c r="R22" s="19"/>
      <c r="S22" s="121" t="str">
        <f t="shared" si="2"/>
        <v> </v>
      </c>
    </row>
    <row r="23" spans="1:19" s="3" customFormat="1" ht="15.75" customHeight="1">
      <c r="A23" s="14"/>
      <c r="B23" s="15"/>
      <c r="C23" s="15"/>
      <c r="D23" s="15"/>
      <c r="E23" s="14"/>
      <c r="F23" s="16"/>
      <c r="G23" s="16"/>
      <c r="H23" s="40"/>
      <c r="I23" s="18"/>
      <c r="J23" s="225"/>
      <c r="K23" s="226"/>
      <c r="L23" s="18"/>
      <c r="M23" s="18"/>
      <c r="N23" s="113">
        <f t="shared" si="0"/>
        <v>0</v>
      </c>
      <c r="O23" s="56">
        <f t="shared" si="1"/>
      </c>
      <c r="P23" s="15"/>
      <c r="Q23" s="231"/>
      <c r="R23" s="19"/>
      <c r="S23" s="121" t="str">
        <f t="shared" si="2"/>
        <v> </v>
      </c>
    </row>
    <row r="24" spans="1:19" s="3" customFormat="1" ht="15.75" customHeight="1">
      <c r="A24" s="20" t="s">
        <v>103</v>
      </c>
      <c r="B24" s="219"/>
      <c r="C24" s="220"/>
      <c r="D24" s="220"/>
      <c r="E24" s="14"/>
      <c r="F24" s="16"/>
      <c r="G24" s="16"/>
      <c r="H24" s="40"/>
      <c r="I24" s="18" t="s">
        <v>31</v>
      </c>
      <c r="J24" s="225"/>
      <c r="K24" s="226"/>
      <c r="L24" s="18">
        <f>SUM(L7:L23)</f>
        <v>0</v>
      </c>
      <c r="M24" s="18">
        <f>SUM(M7:M23)</f>
        <v>0</v>
      </c>
      <c r="N24" s="113">
        <f t="shared" si="0"/>
        <v>0</v>
      </c>
      <c r="O24" s="56">
        <f t="shared" si="1"/>
      </c>
      <c r="P24" s="15"/>
      <c r="Q24" s="231"/>
      <c r="R24" s="19"/>
      <c r="S24" s="121" t="str">
        <f t="shared" si="2"/>
        <v> </v>
      </c>
    </row>
    <row r="25" spans="1:16" ht="15.75" customHeight="1">
      <c r="A25" s="98"/>
      <c r="B25" s="98"/>
      <c r="C25" s="98"/>
      <c r="D25" s="98"/>
      <c r="J25" s="24"/>
      <c r="K25" s="24"/>
      <c r="L25" s="24"/>
      <c r="M25" s="24"/>
      <c r="N25" s="24"/>
      <c r="O25" s="24"/>
      <c r="P25" s="24"/>
    </row>
    <row r="26" spans="1:4" ht="15.75" customHeight="1">
      <c r="A26" s="25"/>
      <c r="B26" s="26"/>
      <c r="C26" s="26"/>
      <c r="D26" s="26"/>
    </row>
  </sheetData>
  <sheetProtection/>
  <mergeCells count="40">
    <mergeCell ref="A1:P1"/>
    <mergeCell ref="A2:P2"/>
    <mergeCell ref="J7:K7"/>
    <mergeCell ref="J8:K8"/>
    <mergeCell ref="J9:K9"/>
    <mergeCell ref="J10:K10"/>
    <mergeCell ref="J11:K11"/>
    <mergeCell ref="J12:K12"/>
    <mergeCell ref="J13:K13"/>
    <mergeCell ref="J14:K14"/>
    <mergeCell ref="J15:K15"/>
    <mergeCell ref="J16:K16"/>
    <mergeCell ref="J17:K17"/>
    <mergeCell ref="J18:K18"/>
    <mergeCell ref="J19:K19"/>
    <mergeCell ref="J20:K20"/>
    <mergeCell ref="J21:K21"/>
    <mergeCell ref="J22:K22"/>
    <mergeCell ref="J23:K23"/>
    <mergeCell ref="A24:C24"/>
    <mergeCell ref="J24:K24"/>
    <mergeCell ref="A25:D25"/>
    <mergeCell ref="J25:P25"/>
    <mergeCell ref="A5:A6"/>
    <mergeCell ref="B5:B6"/>
    <mergeCell ref="C5:C6"/>
    <mergeCell ref="D5:D6"/>
    <mergeCell ref="E5:E6"/>
    <mergeCell ref="F5:F6"/>
    <mergeCell ref="G5:G6"/>
    <mergeCell ref="H5:H6"/>
    <mergeCell ref="I5:I6"/>
    <mergeCell ref="L5:L6"/>
    <mergeCell ref="M5:M6"/>
    <mergeCell ref="N5:N6"/>
    <mergeCell ref="O5:O6"/>
    <mergeCell ref="P5:P6"/>
    <mergeCell ref="Q5:Q6"/>
    <mergeCell ref="R5:R6"/>
    <mergeCell ref="J5:K6"/>
  </mergeCells>
  <printOptions horizontalCentered="1"/>
  <pageMargins left="0.9842519685039371" right="0.9842519685039371" top="0.8661417322834646" bottom="0.8661417322834646" header="1.062992125984252" footer="0.3937007874015748"/>
  <pageSetup fitToHeight="0" fitToWidth="1" horizontalDpi="600" verticalDpi="600" orientation="landscape" paperSize="9" scale="80"/>
  <headerFooter scaleWithDoc="0">
    <oddFooter>&amp;L&amp;"宋体,常规"&amp;10产权持有者填表人：
填表日期：&amp;C&amp;"宋体,常规"&amp;10评估人员：&amp;R&amp;"宋体,常规"&amp;10第&amp;"Arial Narrow,常规" &amp;P &amp;"宋体,常规"页，共&amp;"Arial Narrow,常规" &amp;N &amp;"宋体,常规"页</oddFooter>
  </headerFooter>
  <legacyDrawing r:id="rId2"/>
</worksheet>
</file>

<file path=xl/worksheets/sheet38.xml><?xml version="1.0" encoding="utf-8"?>
<worksheet xmlns="http://schemas.openxmlformats.org/spreadsheetml/2006/main" xmlns:r="http://schemas.openxmlformats.org/officeDocument/2006/relationships">
  <sheetPr>
    <pageSetUpPr fitToPage="1"/>
  </sheetPr>
  <dimension ref="A1:Z27"/>
  <sheetViews>
    <sheetView workbookViewId="0" topLeftCell="A1">
      <selection activeCell="B22" sqref="B22"/>
    </sheetView>
  </sheetViews>
  <sheetFormatPr defaultColWidth="9.00390625" defaultRowHeight="15.75"/>
  <cols>
    <col min="1" max="1" width="4.375" style="4" customWidth="1"/>
    <col min="2" max="2" width="6.25390625" style="4" customWidth="1"/>
    <col min="3" max="3" width="9.00390625" style="4" customWidth="1"/>
    <col min="4" max="4" width="10.875" style="4" customWidth="1"/>
    <col min="5" max="5" width="8.625" style="4" customWidth="1"/>
    <col min="6" max="7" width="4.875" style="4" customWidth="1"/>
    <col min="8" max="8" width="4.625" style="4" customWidth="1"/>
    <col min="9" max="9" width="4.50390625" style="4" customWidth="1"/>
    <col min="10" max="10" width="4.875" style="4" customWidth="1"/>
    <col min="11" max="11" width="7.50390625" style="4" customWidth="1"/>
    <col min="12" max="12" width="8.25390625" style="4" customWidth="1"/>
    <col min="13" max="13" width="7.875" style="4" customWidth="1"/>
    <col min="14" max="14" width="7.375" style="4" customWidth="1"/>
    <col min="15" max="15" width="6.25390625" style="4" customWidth="1"/>
    <col min="16" max="16" width="7.375" style="4" customWidth="1"/>
    <col min="17" max="17" width="8.375" style="4" customWidth="1"/>
    <col min="18" max="18" width="9.00390625" style="119" customWidth="1"/>
    <col min="19" max="16384" width="9.00390625" style="4" customWidth="1"/>
  </cols>
  <sheetData>
    <row r="1" spans="1:18" s="1" customFormat="1" ht="30" customHeight="1">
      <c r="A1" s="5" t="s">
        <v>327</v>
      </c>
      <c r="B1" s="5"/>
      <c r="C1" s="5"/>
      <c r="D1" s="5"/>
      <c r="E1" s="5"/>
      <c r="F1" s="5"/>
      <c r="G1" s="5"/>
      <c r="H1" s="5"/>
      <c r="I1" s="5"/>
      <c r="J1" s="5"/>
      <c r="K1" s="5"/>
      <c r="L1" s="5"/>
      <c r="M1" s="5"/>
      <c r="N1" s="5"/>
      <c r="O1" s="5"/>
      <c r="P1" s="5"/>
      <c r="Q1" s="5"/>
      <c r="R1" s="120"/>
    </row>
    <row r="2" spans="1:26" s="1" customFormat="1" ht="23.25" customHeight="1">
      <c r="A2" s="7" t="e">
        <f>#REF!</f>
        <v>#REF!</v>
      </c>
      <c r="B2" s="7"/>
      <c r="C2" s="7"/>
      <c r="D2" s="7"/>
      <c r="E2" s="7"/>
      <c r="F2" s="7"/>
      <c r="G2" s="7"/>
      <c r="H2" s="7"/>
      <c r="I2" s="7"/>
      <c r="J2" s="7"/>
      <c r="K2" s="8"/>
      <c r="L2" s="8"/>
      <c r="M2" s="8"/>
      <c r="N2" s="8"/>
      <c r="O2" s="8"/>
      <c r="P2" s="8"/>
      <c r="Q2" s="8"/>
      <c r="R2" s="121"/>
      <c r="S2" s="3"/>
      <c r="T2" s="3"/>
      <c r="U2" s="3"/>
      <c r="V2" s="3"/>
      <c r="W2" s="3"/>
      <c r="X2" s="3"/>
      <c r="Y2" s="3"/>
      <c r="Z2" s="3"/>
    </row>
    <row r="3" spans="1:26" ht="12" customHeight="1">
      <c r="A3" s="3"/>
      <c r="B3" s="7"/>
      <c r="C3" s="7"/>
      <c r="D3" s="7"/>
      <c r="E3" s="7"/>
      <c r="F3" s="7"/>
      <c r="G3" s="7"/>
      <c r="H3" s="7"/>
      <c r="I3" s="7"/>
      <c r="J3" s="7"/>
      <c r="K3" s="8"/>
      <c r="L3" s="8"/>
      <c r="M3" s="8"/>
      <c r="N3" s="8"/>
      <c r="O3" s="8"/>
      <c r="P3" s="9" t="s">
        <v>310</v>
      </c>
      <c r="Q3" s="9"/>
      <c r="R3" s="121"/>
      <c r="S3" s="3"/>
      <c r="T3" s="3"/>
      <c r="U3" s="3"/>
      <c r="V3" s="3"/>
      <c r="W3" s="3"/>
      <c r="X3" s="3"/>
      <c r="Y3" s="3"/>
      <c r="Z3" s="3"/>
    </row>
    <row r="4" spans="1:17" ht="12.75" customHeight="1">
      <c r="A4" s="4" t="e">
        <f>#REF!</f>
        <v>#REF!</v>
      </c>
      <c r="B4" s="133"/>
      <c r="C4" s="133"/>
      <c r="D4" s="133"/>
      <c r="E4" s="133"/>
      <c r="Q4" s="11" t="s">
        <v>35</v>
      </c>
    </row>
    <row r="5" spans="1:18" s="124" customFormat="1" ht="52.5" customHeight="1">
      <c r="A5" s="125" t="s">
        <v>115</v>
      </c>
      <c r="B5" s="125" t="s">
        <v>328</v>
      </c>
      <c r="C5" s="138" t="s">
        <v>329</v>
      </c>
      <c r="D5" s="138" t="s">
        <v>313</v>
      </c>
      <c r="E5" s="125" t="s">
        <v>330</v>
      </c>
      <c r="F5" s="125" t="s">
        <v>331</v>
      </c>
      <c r="G5" s="125" t="s">
        <v>332</v>
      </c>
      <c r="H5" s="125" t="s">
        <v>333</v>
      </c>
      <c r="I5" s="125" t="s">
        <v>334</v>
      </c>
      <c r="J5" s="125" t="s">
        <v>335</v>
      </c>
      <c r="K5" s="125" t="s">
        <v>336</v>
      </c>
      <c r="L5" s="125" t="s">
        <v>211</v>
      </c>
      <c r="M5" s="13" t="s">
        <v>38</v>
      </c>
      <c r="N5" s="125" t="s">
        <v>39</v>
      </c>
      <c r="O5" s="125" t="s">
        <v>40</v>
      </c>
      <c r="P5" s="125" t="s">
        <v>41</v>
      </c>
      <c r="Q5" s="125" t="s">
        <v>42</v>
      </c>
      <c r="R5" s="127"/>
    </row>
    <row r="6" spans="1:18" s="3" customFormat="1" ht="15.75" customHeight="1">
      <c r="A6" s="14">
        <v>1</v>
      </c>
      <c r="B6" s="14"/>
      <c r="C6" s="80"/>
      <c r="D6" s="80"/>
      <c r="E6" s="15"/>
      <c r="F6" s="16"/>
      <c r="G6" s="14"/>
      <c r="H6" s="14"/>
      <c r="I6" s="14"/>
      <c r="J6" s="14"/>
      <c r="K6" s="18"/>
      <c r="L6" s="18"/>
      <c r="M6" s="18"/>
      <c r="N6" s="18"/>
      <c r="O6" s="113">
        <f>N6-M6</f>
        <v>0</v>
      </c>
      <c r="P6" s="56">
        <f>IF(M6=0,"",O6/M6*100)</f>
      </c>
      <c r="Q6" s="19"/>
      <c r="R6" s="121" t="str">
        <f>IF(M6=0," ",IF(P6&gt;=50,"过大",IF(P6&lt;=-50,"过小",IF(50&gt;P6&gt;-50,""))))</f>
        <v> </v>
      </c>
    </row>
    <row r="7" spans="1:18" s="3" customFormat="1" ht="15.75" customHeight="1">
      <c r="A7" s="14"/>
      <c r="B7" s="14"/>
      <c r="C7" s="80"/>
      <c r="D7" s="80"/>
      <c r="E7" s="15"/>
      <c r="F7" s="16"/>
      <c r="G7" s="14"/>
      <c r="H7" s="14"/>
      <c r="I7" s="14"/>
      <c r="J7" s="14"/>
      <c r="K7" s="18"/>
      <c r="L7" s="18"/>
      <c r="M7" s="18"/>
      <c r="N7" s="18"/>
      <c r="O7" s="113">
        <f aca="true" t="shared" si="0" ref="O7:O25">N7-M7</f>
        <v>0</v>
      </c>
      <c r="P7" s="56">
        <f aca="true" t="shared" si="1" ref="P7:P25">IF(M7=0,"",O7/M7*100)</f>
      </c>
      <c r="Q7" s="19"/>
      <c r="R7" s="121" t="str">
        <f aca="true" t="shared" si="2" ref="R7:R25">IF(M7=0," ",IF(P7&gt;=50,"过大",IF(P7&lt;=-50,"过小",IF(50&gt;P7&gt;-50,""))))</f>
        <v> </v>
      </c>
    </row>
    <row r="8" spans="1:18" s="3" customFormat="1" ht="15.75" customHeight="1">
      <c r="A8" s="14"/>
      <c r="B8" s="14"/>
      <c r="C8" s="80"/>
      <c r="D8" s="80"/>
      <c r="E8" s="15"/>
      <c r="F8" s="16"/>
      <c r="G8" s="14"/>
      <c r="H8" s="14"/>
      <c r="I8" s="14"/>
      <c r="J8" s="14"/>
      <c r="K8" s="18"/>
      <c r="L8" s="18"/>
      <c r="M8" s="18"/>
      <c r="N8" s="18"/>
      <c r="O8" s="113">
        <f t="shared" si="0"/>
        <v>0</v>
      </c>
      <c r="P8" s="56">
        <f t="shared" si="1"/>
      </c>
      <c r="Q8" s="19"/>
      <c r="R8" s="121" t="str">
        <f t="shared" si="2"/>
        <v> </v>
      </c>
    </row>
    <row r="9" spans="1:18" s="3" customFormat="1" ht="15.75" customHeight="1">
      <c r="A9" s="14"/>
      <c r="B9" s="14"/>
      <c r="C9" s="80"/>
      <c r="D9" s="80"/>
      <c r="E9" s="15"/>
      <c r="F9" s="16"/>
      <c r="G9" s="14"/>
      <c r="H9" s="14"/>
      <c r="I9" s="14"/>
      <c r="J9" s="14"/>
      <c r="K9" s="18"/>
      <c r="L9" s="18"/>
      <c r="M9" s="18"/>
      <c r="N9" s="18"/>
      <c r="O9" s="113">
        <f t="shared" si="0"/>
        <v>0</v>
      </c>
      <c r="P9" s="56">
        <f t="shared" si="1"/>
      </c>
      <c r="Q9" s="19"/>
      <c r="R9" s="121" t="str">
        <f t="shared" si="2"/>
        <v> </v>
      </c>
    </row>
    <row r="10" spans="1:18" s="3" customFormat="1" ht="15.75" customHeight="1">
      <c r="A10" s="14"/>
      <c r="B10" s="14"/>
      <c r="C10" s="80"/>
      <c r="D10" s="80"/>
      <c r="E10" s="15"/>
      <c r="F10" s="16"/>
      <c r="G10" s="14"/>
      <c r="H10" s="14"/>
      <c r="I10" s="14"/>
      <c r="J10" s="14"/>
      <c r="K10" s="18"/>
      <c r="L10" s="18"/>
      <c r="M10" s="18"/>
      <c r="N10" s="18"/>
      <c r="O10" s="113">
        <f t="shared" si="0"/>
        <v>0</v>
      </c>
      <c r="P10" s="56">
        <f t="shared" si="1"/>
      </c>
      <c r="Q10" s="19"/>
      <c r="R10" s="121" t="str">
        <f t="shared" si="2"/>
        <v> </v>
      </c>
    </row>
    <row r="11" spans="1:18" s="3" customFormat="1" ht="15.75" customHeight="1">
      <c r="A11" s="14"/>
      <c r="B11" s="14"/>
      <c r="C11" s="80"/>
      <c r="D11" s="80"/>
      <c r="E11" s="15"/>
      <c r="F11" s="16"/>
      <c r="G11" s="14"/>
      <c r="H11" s="14"/>
      <c r="I11" s="14"/>
      <c r="J11" s="14"/>
      <c r="K11" s="18"/>
      <c r="L11" s="18"/>
      <c r="M11" s="18"/>
      <c r="N11" s="18"/>
      <c r="O11" s="113">
        <f t="shared" si="0"/>
        <v>0</v>
      </c>
      <c r="P11" s="56">
        <f t="shared" si="1"/>
      </c>
      <c r="Q11" s="19"/>
      <c r="R11" s="121" t="str">
        <f t="shared" si="2"/>
        <v> </v>
      </c>
    </row>
    <row r="12" spans="1:18" s="3" customFormat="1" ht="15.75" customHeight="1">
      <c r="A12" s="14"/>
      <c r="B12" s="14"/>
      <c r="C12" s="80"/>
      <c r="D12" s="80"/>
      <c r="E12" s="15"/>
      <c r="F12" s="16"/>
      <c r="G12" s="14"/>
      <c r="H12" s="14"/>
      <c r="I12" s="14"/>
      <c r="J12" s="14"/>
      <c r="K12" s="18"/>
      <c r="L12" s="18"/>
      <c r="M12" s="18"/>
      <c r="N12" s="18"/>
      <c r="O12" s="113">
        <f t="shared" si="0"/>
        <v>0</v>
      </c>
      <c r="P12" s="56">
        <f t="shared" si="1"/>
      </c>
      <c r="Q12" s="19"/>
      <c r="R12" s="121" t="str">
        <f t="shared" si="2"/>
        <v> </v>
      </c>
    </row>
    <row r="13" spans="1:18" s="3" customFormat="1" ht="15.75" customHeight="1">
      <c r="A13" s="14"/>
      <c r="B13" s="14"/>
      <c r="C13" s="80"/>
      <c r="D13" s="80"/>
      <c r="E13" s="15"/>
      <c r="F13" s="16"/>
      <c r="G13" s="14"/>
      <c r="H13" s="14"/>
      <c r="I13" s="14"/>
      <c r="J13" s="14"/>
      <c r="K13" s="18"/>
      <c r="L13" s="18"/>
      <c r="M13" s="18"/>
      <c r="N13" s="18"/>
      <c r="O13" s="113">
        <f t="shared" si="0"/>
        <v>0</v>
      </c>
      <c r="P13" s="56">
        <f t="shared" si="1"/>
      </c>
      <c r="Q13" s="19"/>
      <c r="R13" s="121" t="str">
        <f t="shared" si="2"/>
        <v> </v>
      </c>
    </row>
    <row r="14" spans="1:18" s="3" customFormat="1" ht="15.75" customHeight="1">
      <c r="A14" s="14"/>
      <c r="B14" s="14"/>
      <c r="C14" s="80"/>
      <c r="D14" s="80"/>
      <c r="E14" s="15"/>
      <c r="F14" s="16"/>
      <c r="G14" s="14"/>
      <c r="H14" s="14"/>
      <c r="I14" s="14"/>
      <c r="J14" s="14"/>
      <c r="K14" s="18"/>
      <c r="L14" s="18"/>
      <c r="M14" s="18"/>
      <c r="N14" s="18"/>
      <c r="O14" s="113">
        <f t="shared" si="0"/>
        <v>0</v>
      </c>
      <c r="P14" s="56">
        <f t="shared" si="1"/>
      </c>
      <c r="Q14" s="19"/>
      <c r="R14" s="121" t="str">
        <f t="shared" si="2"/>
        <v> </v>
      </c>
    </row>
    <row r="15" spans="1:18" s="3" customFormat="1" ht="15.75" customHeight="1">
      <c r="A15" s="14"/>
      <c r="B15" s="14"/>
      <c r="C15" s="80"/>
      <c r="D15" s="80"/>
      <c r="E15" s="15"/>
      <c r="F15" s="16"/>
      <c r="G15" s="14"/>
      <c r="H15" s="14"/>
      <c r="I15" s="14"/>
      <c r="J15" s="14"/>
      <c r="K15" s="18"/>
      <c r="L15" s="18"/>
      <c r="M15" s="18"/>
      <c r="N15" s="18"/>
      <c r="O15" s="113">
        <f t="shared" si="0"/>
        <v>0</v>
      </c>
      <c r="P15" s="56">
        <f t="shared" si="1"/>
      </c>
      <c r="Q15" s="19"/>
      <c r="R15" s="121" t="str">
        <f t="shared" si="2"/>
        <v> </v>
      </c>
    </row>
    <row r="16" spans="1:18" s="3" customFormat="1" ht="15.75" customHeight="1">
      <c r="A16" s="14"/>
      <c r="B16" s="14"/>
      <c r="C16" s="80"/>
      <c r="D16" s="80"/>
      <c r="E16" s="15"/>
      <c r="F16" s="16"/>
      <c r="G16" s="14"/>
      <c r="H16" s="14"/>
      <c r="I16" s="14"/>
      <c r="J16" s="14"/>
      <c r="K16" s="18"/>
      <c r="L16" s="18"/>
      <c r="M16" s="18"/>
      <c r="N16" s="18"/>
      <c r="O16" s="113">
        <f t="shared" si="0"/>
        <v>0</v>
      </c>
      <c r="P16" s="56">
        <f t="shared" si="1"/>
      </c>
      <c r="Q16" s="19"/>
      <c r="R16" s="121" t="str">
        <f t="shared" si="2"/>
        <v> </v>
      </c>
    </row>
    <row r="17" spans="1:18" s="3" customFormat="1" ht="15.75" customHeight="1">
      <c r="A17" s="14"/>
      <c r="B17" s="14"/>
      <c r="C17" s="80"/>
      <c r="D17" s="80"/>
      <c r="E17" s="15"/>
      <c r="F17" s="16"/>
      <c r="G17" s="14"/>
      <c r="H17" s="14"/>
      <c r="I17" s="14"/>
      <c r="J17" s="14"/>
      <c r="K17" s="18"/>
      <c r="L17" s="18"/>
      <c r="M17" s="18"/>
      <c r="N17" s="18"/>
      <c r="O17" s="113">
        <f t="shared" si="0"/>
        <v>0</v>
      </c>
      <c r="P17" s="56">
        <f t="shared" si="1"/>
      </c>
      <c r="Q17" s="19"/>
      <c r="R17" s="121" t="str">
        <f t="shared" si="2"/>
        <v> </v>
      </c>
    </row>
    <row r="18" spans="1:18" s="3" customFormat="1" ht="15.75" customHeight="1">
      <c r="A18" s="14"/>
      <c r="B18" s="14"/>
      <c r="C18" s="80"/>
      <c r="D18" s="80"/>
      <c r="E18" s="15"/>
      <c r="F18" s="16"/>
      <c r="G18" s="14"/>
      <c r="H18" s="14"/>
      <c r="I18" s="14"/>
      <c r="J18" s="14"/>
      <c r="K18" s="18"/>
      <c r="L18" s="18"/>
      <c r="M18" s="18"/>
      <c r="N18" s="18"/>
      <c r="O18" s="113">
        <f t="shared" si="0"/>
        <v>0</v>
      </c>
      <c r="P18" s="56">
        <f t="shared" si="1"/>
      </c>
      <c r="Q18" s="19"/>
      <c r="R18" s="121" t="str">
        <f t="shared" si="2"/>
        <v> </v>
      </c>
    </row>
    <row r="19" spans="1:18" s="3" customFormat="1" ht="15.75" customHeight="1">
      <c r="A19" s="14"/>
      <c r="B19" s="14"/>
      <c r="C19" s="80"/>
      <c r="D19" s="80"/>
      <c r="E19" s="15"/>
      <c r="F19" s="16"/>
      <c r="G19" s="14"/>
      <c r="H19" s="14"/>
      <c r="I19" s="14"/>
      <c r="J19" s="14"/>
      <c r="K19" s="18"/>
      <c r="L19" s="18"/>
      <c r="M19" s="18"/>
      <c r="N19" s="18"/>
      <c r="O19" s="113">
        <f t="shared" si="0"/>
        <v>0</v>
      </c>
      <c r="P19" s="56">
        <f t="shared" si="1"/>
      </c>
      <c r="Q19" s="19"/>
      <c r="R19" s="121" t="str">
        <f t="shared" si="2"/>
        <v> </v>
      </c>
    </row>
    <row r="20" spans="1:18" s="3" customFormat="1" ht="15.75" customHeight="1">
      <c r="A20" s="14"/>
      <c r="B20" s="14"/>
      <c r="C20" s="80"/>
      <c r="D20" s="80"/>
      <c r="E20" s="15"/>
      <c r="F20" s="16"/>
      <c r="G20" s="14"/>
      <c r="H20" s="14"/>
      <c r="I20" s="14"/>
      <c r="J20" s="14"/>
      <c r="K20" s="18"/>
      <c r="L20" s="18"/>
      <c r="M20" s="18"/>
      <c r="N20" s="18"/>
      <c r="O20" s="113">
        <f t="shared" si="0"/>
        <v>0</v>
      </c>
      <c r="P20" s="56">
        <f t="shared" si="1"/>
      </c>
      <c r="Q20" s="19"/>
      <c r="R20" s="121" t="str">
        <f t="shared" si="2"/>
        <v> </v>
      </c>
    </row>
    <row r="21" spans="1:18" s="3" customFormat="1" ht="15.75" customHeight="1">
      <c r="A21" s="14"/>
      <c r="B21" s="14"/>
      <c r="C21" s="80"/>
      <c r="D21" s="80"/>
      <c r="E21" s="15"/>
      <c r="F21" s="16"/>
      <c r="G21" s="14"/>
      <c r="H21" s="14"/>
      <c r="I21" s="14"/>
      <c r="J21" s="14"/>
      <c r="K21" s="18"/>
      <c r="L21" s="18"/>
      <c r="M21" s="18"/>
      <c r="N21" s="18"/>
      <c r="O21" s="113">
        <f t="shared" si="0"/>
        <v>0</v>
      </c>
      <c r="P21" s="56">
        <f t="shared" si="1"/>
      </c>
      <c r="Q21" s="19"/>
      <c r="R21" s="121" t="str">
        <f t="shared" si="2"/>
        <v> </v>
      </c>
    </row>
    <row r="22" spans="1:18" s="3" customFormat="1" ht="14.25" customHeight="1">
      <c r="A22" s="14"/>
      <c r="B22" s="14"/>
      <c r="C22" s="80"/>
      <c r="D22" s="80"/>
      <c r="E22" s="15"/>
      <c r="F22" s="16"/>
      <c r="G22" s="14"/>
      <c r="H22" s="14"/>
      <c r="I22" s="14"/>
      <c r="J22" s="14"/>
      <c r="K22" s="18"/>
      <c r="L22" s="18"/>
      <c r="M22" s="18"/>
      <c r="N22" s="18"/>
      <c r="O22" s="113">
        <f t="shared" si="0"/>
        <v>0</v>
      </c>
      <c r="P22" s="56">
        <f t="shared" si="1"/>
      </c>
      <c r="Q22" s="19"/>
      <c r="R22" s="121" t="str">
        <f t="shared" si="2"/>
        <v> </v>
      </c>
    </row>
    <row r="23" spans="1:18" s="3" customFormat="1" ht="12.75" customHeight="1">
      <c r="A23" s="20" t="s">
        <v>103</v>
      </c>
      <c r="B23" s="219"/>
      <c r="C23" s="220"/>
      <c r="D23" s="220"/>
      <c r="E23" s="14"/>
      <c r="F23" s="16"/>
      <c r="G23" s="16"/>
      <c r="H23" s="16"/>
      <c r="I23" s="40"/>
      <c r="J23" s="18" t="s">
        <v>31</v>
      </c>
      <c r="K23" s="17"/>
      <c r="L23" s="18"/>
      <c r="M23" s="18">
        <f>SUM(M6:M22)</f>
        <v>0</v>
      </c>
      <c r="N23" s="18">
        <f>SUM(N6:N22)</f>
        <v>0</v>
      </c>
      <c r="O23" s="113">
        <f t="shared" si="0"/>
        <v>0</v>
      </c>
      <c r="P23" s="56">
        <f t="shared" si="1"/>
      </c>
      <c r="Q23" s="18" t="s">
        <v>31</v>
      </c>
      <c r="R23" s="121" t="str">
        <f t="shared" si="2"/>
        <v> </v>
      </c>
    </row>
    <row r="24" spans="1:18" s="3" customFormat="1" ht="14.25" customHeight="1">
      <c r="A24" s="20" t="s">
        <v>321</v>
      </c>
      <c r="B24" s="135"/>
      <c r="C24" s="21"/>
      <c r="D24" s="21"/>
      <c r="E24" s="14"/>
      <c r="F24" s="16"/>
      <c r="G24" s="16"/>
      <c r="H24" s="16"/>
      <c r="I24" s="40"/>
      <c r="J24" s="18"/>
      <c r="K24" s="17"/>
      <c r="L24" s="18"/>
      <c r="M24" s="157"/>
      <c r="N24" s="157"/>
      <c r="O24" s="113"/>
      <c r="P24" s="56"/>
      <c r="Q24" s="18" t="s">
        <v>31</v>
      </c>
      <c r="R24" s="121" t="str">
        <f t="shared" si="2"/>
        <v> </v>
      </c>
    </row>
    <row r="25" spans="1:18" s="3" customFormat="1" ht="13.5" customHeight="1">
      <c r="A25" s="20" t="s">
        <v>103</v>
      </c>
      <c r="B25" s="135"/>
      <c r="C25" s="21"/>
      <c r="D25" s="21"/>
      <c r="E25" s="14"/>
      <c r="F25" s="16"/>
      <c r="G25" s="16"/>
      <c r="H25" s="16"/>
      <c r="I25" s="19"/>
      <c r="J25" s="18"/>
      <c r="K25" s="17"/>
      <c r="L25" s="18"/>
      <c r="M25" s="29">
        <f>M23-M24</f>
        <v>0</v>
      </c>
      <c r="N25" s="29">
        <f>N23-N24</f>
        <v>0</v>
      </c>
      <c r="O25" s="113">
        <f t="shared" si="0"/>
        <v>0</v>
      </c>
      <c r="P25" s="56">
        <f t="shared" si="1"/>
      </c>
      <c r="Q25" s="18" t="s">
        <v>31</v>
      </c>
      <c r="R25" s="121" t="str">
        <f t="shared" si="2"/>
        <v> </v>
      </c>
    </row>
    <row r="26" spans="1:17" ht="13.5" customHeight="1">
      <c r="A26" s="22"/>
      <c r="B26" s="22"/>
      <c r="C26" s="22"/>
      <c r="D26" s="22"/>
      <c r="E26" s="22"/>
      <c r="K26" s="24"/>
      <c r="L26" s="24"/>
      <c r="M26" s="24"/>
      <c r="N26" s="24"/>
      <c r="O26" s="24"/>
      <c r="P26" s="24"/>
      <c r="Q26" s="24"/>
    </row>
    <row r="27" spans="1:5" ht="13.5" customHeight="1">
      <c r="A27" s="25"/>
      <c r="B27" s="26"/>
      <c r="C27" s="26"/>
      <c r="D27" s="26"/>
      <c r="E27" s="26"/>
    </row>
  </sheetData>
  <sheetProtection/>
  <mergeCells count="8">
    <mergeCell ref="A1:Q1"/>
    <mergeCell ref="A2:Q2"/>
    <mergeCell ref="P3:Q3"/>
    <mergeCell ref="A23:C23"/>
    <mergeCell ref="A24:C24"/>
    <mergeCell ref="A25:C25"/>
    <mergeCell ref="A26:E26"/>
    <mergeCell ref="K26:Q26"/>
  </mergeCells>
  <printOptions horizontalCentered="1"/>
  <pageMargins left="0.9842519685039371" right="0.9842519685039371" top="0.8661417322834646" bottom="0.8661417322834646" header="1.062992125984252" footer="0.3937007874015748"/>
  <pageSetup fitToHeight="0" fitToWidth="1" horizontalDpi="600" verticalDpi="600" orientation="landscape" paperSize="9"/>
  <headerFooter scaleWithDoc="0">
    <oddFooter>&amp;L&amp;"宋体,常规"&amp;10产权持有者填表人：
填表日期：&amp;C&amp;"宋体,常规"&amp;10评估人员：&amp;R&amp;"宋体,常规"&amp;10第&amp;"Arial Narrow,常规" &amp;P &amp;"宋体,常规"页，共&amp;"Arial Narrow,常规" &amp;N &amp;"宋体,常规"页</oddFooter>
  </headerFooter>
  <legacyDrawing r:id="rId2"/>
</worksheet>
</file>

<file path=xl/worksheets/sheet39.xml><?xml version="1.0" encoding="utf-8"?>
<worksheet xmlns="http://schemas.openxmlformats.org/spreadsheetml/2006/main" xmlns:r="http://schemas.openxmlformats.org/officeDocument/2006/relationships">
  <sheetPr>
    <pageSetUpPr fitToPage="1"/>
  </sheetPr>
  <dimension ref="A1:Z28"/>
  <sheetViews>
    <sheetView workbookViewId="0" topLeftCell="A1">
      <selection activeCell="B22" sqref="B22"/>
    </sheetView>
  </sheetViews>
  <sheetFormatPr defaultColWidth="9.00390625" defaultRowHeight="15.75"/>
  <cols>
    <col min="1" max="1" width="6.375" style="4" customWidth="1"/>
    <col min="2" max="2" width="6.875" style="4" customWidth="1"/>
    <col min="3" max="3" width="7.875" style="4" customWidth="1"/>
    <col min="4" max="4" width="9.625" style="4" customWidth="1"/>
    <col min="5" max="5" width="7.00390625" style="4" customWidth="1"/>
    <col min="6" max="6" width="4.75390625" style="4" customWidth="1"/>
    <col min="7" max="7" width="4.875" style="4" customWidth="1"/>
    <col min="8" max="8" width="4.625" style="4" customWidth="1"/>
    <col min="9" max="9" width="4.25390625" style="4" customWidth="1"/>
    <col min="10" max="10" width="4.75390625" style="4" customWidth="1"/>
    <col min="11" max="11" width="6.75390625" style="4" customWidth="1"/>
    <col min="12" max="12" width="10.25390625" style="4" customWidth="1"/>
    <col min="13" max="13" width="7.125" style="4" customWidth="1"/>
    <col min="14" max="14" width="8.125" style="4" customWidth="1"/>
    <col min="15" max="15" width="7.25390625" style="4" customWidth="1"/>
    <col min="16" max="16" width="7.50390625" style="4" customWidth="1"/>
    <col min="17" max="17" width="7.875" style="4" customWidth="1"/>
    <col min="18" max="18" width="9.00390625" style="119" customWidth="1"/>
    <col min="19" max="16384" width="9.00390625" style="4" customWidth="1"/>
  </cols>
  <sheetData>
    <row r="1" spans="1:18" s="1" customFormat="1" ht="25.5" customHeight="1">
      <c r="A1" s="5" t="s">
        <v>337</v>
      </c>
      <c r="B1" s="5"/>
      <c r="C1" s="5"/>
      <c r="D1" s="5"/>
      <c r="E1" s="5"/>
      <c r="F1" s="5"/>
      <c r="G1" s="5"/>
      <c r="H1" s="5"/>
      <c r="I1" s="5"/>
      <c r="J1" s="5"/>
      <c r="K1" s="5"/>
      <c r="L1" s="5"/>
      <c r="M1" s="5"/>
      <c r="N1" s="5"/>
      <c r="O1" s="5"/>
      <c r="P1" s="5"/>
      <c r="Q1" s="5"/>
      <c r="R1" s="127"/>
    </row>
    <row r="2" spans="1:26" s="1" customFormat="1" ht="18.75" customHeight="1">
      <c r="A2" s="7" t="e">
        <f>#REF!</f>
        <v>#REF!</v>
      </c>
      <c r="B2" s="7"/>
      <c r="C2" s="7"/>
      <c r="D2" s="7"/>
      <c r="E2" s="7"/>
      <c r="F2" s="7"/>
      <c r="G2" s="7"/>
      <c r="H2" s="7"/>
      <c r="I2" s="7"/>
      <c r="J2" s="7"/>
      <c r="K2" s="8"/>
      <c r="L2" s="8"/>
      <c r="M2" s="8"/>
      <c r="N2" s="8"/>
      <c r="O2" s="8"/>
      <c r="P2" s="8"/>
      <c r="Q2" s="8"/>
      <c r="R2" s="207"/>
      <c r="S2" s="3"/>
      <c r="T2" s="3"/>
      <c r="U2" s="3"/>
      <c r="V2" s="3"/>
      <c r="W2" s="3"/>
      <c r="X2" s="3"/>
      <c r="Y2" s="3"/>
      <c r="Z2" s="3"/>
    </row>
    <row r="3" spans="1:26" ht="12" customHeight="1">
      <c r="A3" s="3"/>
      <c r="B3" s="7"/>
      <c r="C3" s="7"/>
      <c r="D3" s="7"/>
      <c r="E3" s="7"/>
      <c r="F3" s="7"/>
      <c r="G3" s="7"/>
      <c r="H3" s="7"/>
      <c r="I3" s="7"/>
      <c r="J3" s="7"/>
      <c r="K3" s="8"/>
      <c r="L3" s="8"/>
      <c r="M3" s="8"/>
      <c r="N3" s="8"/>
      <c r="O3" s="8"/>
      <c r="P3" s="8"/>
      <c r="Q3" s="9" t="s">
        <v>310</v>
      </c>
      <c r="R3" s="121"/>
      <c r="S3" s="3"/>
      <c r="T3" s="3"/>
      <c r="U3" s="3"/>
      <c r="V3" s="3"/>
      <c r="W3" s="3"/>
      <c r="X3" s="3"/>
      <c r="Y3" s="3"/>
      <c r="Z3" s="3"/>
    </row>
    <row r="4" spans="1:17" ht="13.5" customHeight="1">
      <c r="A4" s="4" t="e">
        <f>#REF!</f>
        <v>#REF!</v>
      </c>
      <c r="B4" s="133"/>
      <c r="C4" s="133"/>
      <c r="D4" s="133"/>
      <c r="E4" s="133"/>
      <c r="Q4" s="11" t="s">
        <v>35</v>
      </c>
    </row>
    <row r="5" spans="1:18" s="124" customFormat="1" ht="48.75" customHeight="1">
      <c r="A5" s="125" t="s">
        <v>115</v>
      </c>
      <c r="B5" s="125" t="s">
        <v>328</v>
      </c>
      <c r="C5" s="138" t="s">
        <v>329</v>
      </c>
      <c r="D5" s="138" t="s">
        <v>313</v>
      </c>
      <c r="E5" s="125" t="s">
        <v>330</v>
      </c>
      <c r="F5" s="125" t="s">
        <v>331</v>
      </c>
      <c r="G5" s="125" t="s">
        <v>332</v>
      </c>
      <c r="H5" s="125" t="s">
        <v>333</v>
      </c>
      <c r="I5" s="125" t="s">
        <v>334</v>
      </c>
      <c r="J5" s="125" t="s">
        <v>335</v>
      </c>
      <c r="K5" s="125" t="s">
        <v>336</v>
      </c>
      <c r="L5" s="125" t="s">
        <v>338</v>
      </c>
      <c r="M5" s="13" t="s">
        <v>38</v>
      </c>
      <c r="N5" s="125" t="s">
        <v>39</v>
      </c>
      <c r="O5" s="125" t="s">
        <v>40</v>
      </c>
      <c r="P5" s="125" t="s">
        <v>41</v>
      </c>
      <c r="Q5" s="125" t="s">
        <v>42</v>
      </c>
      <c r="R5" s="127"/>
    </row>
    <row r="6" spans="1:18" s="3" customFormat="1" ht="15.75" customHeight="1">
      <c r="A6" s="14">
        <v>1</v>
      </c>
      <c r="B6" s="14"/>
      <c r="C6" s="80"/>
      <c r="D6" s="80"/>
      <c r="E6" s="15"/>
      <c r="F6" s="16"/>
      <c r="G6" s="14"/>
      <c r="H6" s="14"/>
      <c r="I6" s="14"/>
      <c r="J6" s="14"/>
      <c r="K6" s="18"/>
      <c r="L6" s="18"/>
      <c r="M6" s="18"/>
      <c r="N6" s="18"/>
      <c r="O6" s="113">
        <f>N6-M6</f>
        <v>0</v>
      </c>
      <c r="P6" s="56">
        <f>IF(M6=0,"",O6/M6*100)</f>
      </c>
      <c r="Q6" s="19"/>
      <c r="R6" s="121" t="str">
        <f>IF(M6=0," ",IF(P6&gt;=50,"过大",IF(P6&lt;=-50,"过小",IF(50&gt;P6&gt;-50,""))))</f>
        <v> </v>
      </c>
    </row>
    <row r="7" spans="1:18" s="3" customFormat="1" ht="15.75" customHeight="1">
      <c r="A7" s="14"/>
      <c r="B7" s="14"/>
      <c r="C7" s="80"/>
      <c r="D7" s="80"/>
      <c r="E7" s="15"/>
      <c r="F7" s="16"/>
      <c r="G7" s="14"/>
      <c r="H7" s="14"/>
      <c r="I7" s="14"/>
      <c r="J7" s="14"/>
      <c r="K7" s="18"/>
      <c r="L7" s="18"/>
      <c r="M7" s="18"/>
      <c r="N7" s="18"/>
      <c r="O7" s="113">
        <f aca="true" t="shared" si="0" ref="O7:O26">N7-M7</f>
        <v>0</v>
      </c>
      <c r="P7" s="56">
        <f aca="true" t="shared" si="1" ref="P7:P26">IF(M7=0,"",O7/M7*100)</f>
      </c>
      <c r="Q7" s="19"/>
      <c r="R7" s="121" t="str">
        <f aca="true" t="shared" si="2" ref="R7:R26">IF(M7=0," ",IF(P7&gt;=50,"过大",IF(P7&lt;=-50,"过小",IF(50&gt;P7&gt;-50,""))))</f>
        <v> </v>
      </c>
    </row>
    <row r="8" spans="1:18" s="3" customFormat="1" ht="15.75" customHeight="1">
      <c r="A8" s="14"/>
      <c r="B8" s="14"/>
      <c r="C8" s="80"/>
      <c r="D8" s="80"/>
      <c r="E8" s="15"/>
      <c r="F8" s="16"/>
      <c r="G8" s="14"/>
      <c r="H8" s="14"/>
      <c r="I8" s="14"/>
      <c r="J8" s="14"/>
      <c r="K8" s="18"/>
      <c r="L8" s="18"/>
      <c r="M8" s="18"/>
      <c r="N8" s="18"/>
      <c r="O8" s="113">
        <f t="shared" si="0"/>
        <v>0</v>
      </c>
      <c r="P8" s="56">
        <f t="shared" si="1"/>
      </c>
      <c r="Q8" s="19"/>
      <c r="R8" s="121" t="str">
        <f t="shared" si="2"/>
        <v> </v>
      </c>
    </row>
    <row r="9" spans="1:18" s="3" customFormat="1" ht="15.75" customHeight="1">
      <c r="A9" s="14"/>
      <c r="B9" s="14"/>
      <c r="C9" s="80"/>
      <c r="D9" s="80"/>
      <c r="E9" s="15"/>
      <c r="F9" s="16"/>
      <c r="G9" s="14"/>
      <c r="H9" s="14"/>
      <c r="I9" s="14"/>
      <c r="J9" s="14"/>
      <c r="K9" s="18"/>
      <c r="L9" s="18"/>
      <c r="M9" s="18"/>
      <c r="N9" s="18"/>
      <c r="O9" s="113">
        <f t="shared" si="0"/>
        <v>0</v>
      </c>
      <c r="P9" s="56">
        <f t="shared" si="1"/>
      </c>
      <c r="Q9" s="19"/>
      <c r="R9" s="121" t="str">
        <f t="shared" si="2"/>
        <v> </v>
      </c>
    </row>
    <row r="10" spans="1:18" s="3" customFormat="1" ht="15.75" customHeight="1">
      <c r="A10" s="14"/>
      <c r="B10" s="14"/>
      <c r="C10" s="80"/>
      <c r="D10" s="80"/>
      <c r="E10" s="15"/>
      <c r="F10" s="16"/>
      <c r="G10" s="14"/>
      <c r="H10" s="14"/>
      <c r="I10" s="14"/>
      <c r="J10" s="14"/>
      <c r="K10" s="18"/>
      <c r="L10" s="18"/>
      <c r="M10" s="18"/>
      <c r="N10" s="18"/>
      <c r="O10" s="113">
        <f t="shared" si="0"/>
        <v>0</v>
      </c>
      <c r="P10" s="56">
        <f t="shared" si="1"/>
      </c>
      <c r="Q10" s="19"/>
      <c r="R10" s="121" t="str">
        <f t="shared" si="2"/>
        <v> </v>
      </c>
    </row>
    <row r="11" spans="1:18" s="3" customFormat="1" ht="15.75" customHeight="1">
      <c r="A11" s="14"/>
      <c r="B11" s="14"/>
      <c r="C11" s="80"/>
      <c r="D11" s="80"/>
      <c r="E11" s="15"/>
      <c r="F11" s="16"/>
      <c r="G11" s="14"/>
      <c r="H11" s="14"/>
      <c r="I11" s="14"/>
      <c r="J11" s="14"/>
      <c r="K11" s="18"/>
      <c r="L11" s="18"/>
      <c r="M11" s="18"/>
      <c r="N11" s="18"/>
      <c r="O11" s="113">
        <f t="shared" si="0"/>
        <v>0</v>
      </c>
      <c r="P11" s="56">
        <f t="shared" si="1"/>
      </c>
      <c r="Q11" s="19"/>
      <c r="R11" s="121" t="str">
        <f t="shared" si="2"/>
        <v> </v>
      </c>
    </row>
    <row r="12" spans="1:18" s="3" customFormat="1" ht="15.75" customHeight="1">
      <c r="A12" s="14"/>
      <c r="B12" s="14"/>
      <c r="C12" s="80"/>
      <c r="D12" s="80"/>
      <c r="E12" s="15"/>
      <c r="F12" s="16"/>
      <c r="G12" s="14"/>
      <c r="H12" s="14"/>
      <c r="I12" s="14"/>
      <c r="J12" s="14"/>
      <c r="K12" s="18"/>
      <c r="L12" s="18"/>
      <c r="M12" s="18"/>
      <c r="N12" s="18"/>
      <c r="O12" s="113">
        <f t="shared" si="0"/>
        <v>0</v>
      </c>
      <c r="P12" s="56">
        <f t="shared" si="1"/>
      </c>
      <c r="Q12" s="19"/>
      <c r="R12" s="121" t="str">
        <f t="shared" si="2"/>
        <v> </v>
      </c>
    </row>
    <row r="13" spans="1:18" s="3" customFormat="1" ht="15.75" customHeight="1">
      <c r="A13" s="14"/>
      <c r="B13" s="14"/>
      <c r="C13" s="80"/>
      <c r="D13" s="80"/>
      <c r="E13" s="15"/>
      <c r="F13" s="16"/>
      <c r="G13" s="14"/>
      <c r="H13" s="14"/>
      <c r="I13" s="14"/>
      <c r="J13" s="14"/>
      <c r="K13" s="18"/>
      <c r="L13" s="18"/>
      <c r="M13" s="18"/>
      <c r="N13" s="18"/>
      <c r="O13" s="113">
        <f t="shared" si="0"/>
        <v>0</v>
      </c>
      <c r="P13" s="56">
        <f t="shared" si="1"/>
      </c>
      <c r="Q13" s="19"/>
      <c r="R13" s="121" t="str">
        <f t="shared" si="2"/>
        <v> </v>
      </c>
    </row>
    <row r="14" spans="1:18" s="3" customFormat="1" ht="15.75" customHeight="1">
      <c r="A14" s="14"/>
      <c r="B14" s="14"/>
      <c r="C14" s="80"/>
      <c r="D14" s="80"/>
      <c r="E14" s="15"/>
      <c r="F14" s="16"/>
      <c r="G14" s="14"/>
      <c r="H14" s="14"/>
      <c r="I14" s="14"/>
      <c r="J14" s="14"/>
      <c r="K14" s="18"/>
      <c r="L14" s="18"/>
      <c r="M14" s="18"/>
      <c r="N14" s="18"/>
      <c r="O14" s="113">
        <f t="shared" si="0"/>
        <v>0</v>
      </c>
      <c r="P14" s="56">
        <f t="shared" si="1"/>
      </c>
      <c r="Q14" s="19"/>
      <c r="R14" s="121" t="str">
        <f t="shared" si="2"/>
        <v> </v>
      </c>
    </row>
    <row r="15" spans="1:18" s="3" customFormat="1" ht="15.75" customHeight="1">
      <c r="A15" s="14"/>
      <c r="B15" s="14"/>
      <c r="C15" s="80"/>
      <c r="D15" s="80"/>
      <c r="E15" s="15"/>
      <c r="F15" s="16"/>
      <c r="G15" s="14"/>
      <c r="H15" s="14"/>
      <c r="I15" s="14"/>
      <c r="J15" s="14"/>
      <c r="K15" s="18"/>
      <c r="L15" s="18"/>
      <c r="M15" s="18"/>
      <c r="N15" s="18"/>
      <c r="O15" s="113">
        <f t="shared" si="0"/>
        <v>0</v>
      </c>
      <c r="P15" s="56">
        <f t="shared" si="1"/>
      </c>
      <c r="Q15" s="19"/>
      <c r="R15" s="121" t="str">
        <f t="shared" si="2"/>
        <v> </v>
      </c>
    </row>
    <row r="16" spans="1:18" s="3" customFormat="1" ht="15.75" customHeight="1">
      <c r="A16" s="14"/>
      <c r="B16" s="14"/>
      <c r="C16" s="80"/>
      <c r="D16" s="80"/>
      <c r="E16" s="15"/>
      <c r="F16" s="16"/>
      <c r="G16" s="14"/>
      <c r="H16" s="14"/>
      <c r="I16" s="14"/>
      <c r="J16" s="14"/>
      <c r="K16" s="18"/>
      <c r="L16" s="18"/>
      <c r="M16" s="18"/>
      <c r="N16" s="18"/>
      <c r="O16" s="113">
        <f t="shared" si="0"/>
        <v>0</v>
      </c>
      <c r="P16" s="56">
        <f t="shared" si="1"/>
      </c>
      <c r="Q16" s="19"/>
      <c r="R16" s="121" t="str">
        <f t="shared" si="2"/>
        <v> </v>
      </c>
    </row>
    <row r="17" spans="1:18" s="3" customFormat="1" ht="15.75" customHeight="1">
      <c r="A17" s="14"/>
      <c r="B17" s="14"/>
      <c r="C17" s="80"/>
      <c r="D17" s="80"/>
      <c r="E17" s="15"/>
      <c r="F17" s="16"/>
      <c r="G17" s="14"/>
      <c r="H17" s="14"/>
      <c r="I17" s="14"/>
      <c r="J17" s="14"/>
      <c r="K17" s="18"/>
      <c r="L17" s="18"/>
      <c r="M17" s="18"/>
      <c r="N17" s="18"/>
      <c r="O17" s="113">
        <f t="shared" si="0"/>
        <v>0</v>
      </c>
      <c r="P17" s="56">
        <f t="shared" si="1"/>
      </c>
      <c r="Q17" s="19"/>
      <c r="R17" s="121" t="str">
        <f t="shared" si="2"/>
        <v> </v>
      </c>
    </row>
    <row r="18" spans="1:18" s="3" customFormat="1" ht="15.75" customHeight="1">
      <c r="A18" s="14"/>
      <c r="B18" s="14"/>
      <c r="C18" s="80"/>
      <c r="D18" s="80"/>
      <c r="E18" s="15"/>
      <c r="F18" s="16"/>
      <c r="G18" s="14"/>
      <c r="H18" s="14"/>
      <c r="I18" s="14"/>
      <c r="J18" s="14"/>
      <c r="K18" s="18"/>
      <c r="L18" s="18"/>
      <c r="M18" s="18"/>
      <c r="N18" s="18"/>
      <c r="O18" s="113">
        <f t="shared" si="0"/>
        <v>0</v>
      </c>
      <c r="P18" s="56">
        <f t="shared" si="1"/>
      </c>
      <c r="Q18" s="19"/>
      <c r="R18" s="121" t="str">
        <f t="shared" si="2"/>
        <v> </v>
      </c>
    </row>
    <row r="19" spans="1:18" s="3" customFormat="1" ht="15.75" customHeight="1">
      <c r="A19" s="14"/>
      <c r="B19" s="14"/>
      <c r="C19" s="80"/>
      <c r="D19" s="80"/>
      <c r="E19" s="15"/>
      <c r="F19" s="16"/>
      <c r="G19" s="14"/>
      <c r="H19" s="14"/>
      <c r="I19" s="14"/>
      <c r="J19" s="14"/>
      <c r="K19" s="18"/>
      <c r="L19" s="18"/>
      <c r="M19" s="18"/>
      <c r="N19" s="18"/>
      <c r="O19" s="113">
        <f t="shared" si="0"/>
        <v>0</v>
      </c>
      <c r="P19" s="56">
        <f t="shared" si="1"/>
      </c>
      <c r="Q19" s="19"/>
      <c r="R19" s="121" t="str">
        <f t="shared" si="2"/>
        <v> </v>
      </c>
    </row>
    <row r="20" spans="1:18" s="3" customFormat="1" ht="15.75" customHeight="1">
      <c r="A20" s="14"/>
      <c r="B20" s="14"/>
      <c r="C20" s="80"/>
      <c r="D20" s="80"/>
      <c r="E20" s="15"/>
      <c r="F20" s="16"/>
      <c r="G20" s="14"/>
      <c r="H20" s="14"/>
      <c r="I20" s="14"/>
      <c r="J20" s="14"/>
      <c r="K20" s="18"/>
      <c r="L20" s="18"/>
      <c r="M20" s="18"/>
      <c r="N20" s="18"/>
      <c r="O20" s="113">
        <f t="shared" si="0"/>
        <v>0</v>
      </c>
      <c r="P20" s="56">
        <f t="shared" si="1"/>
      </c>
      <c r="Q20" s="19"/>
      <c r="R20" s="121" t="str">
        <f t="shared" si="2"/>
        <v> </v>
      </c>
    </row>
    <row r="21" spans="1:18" s="3" customFormat="1" ht="15.75" customHeight="1">
      <c r="A21" s="14"/>
      <c r="B21" s="14"/>
      <c r="C21" s="80"/>
      <c r="D21" s="80"/>
      <c r="E21" s="15"/>
      <c r="F21" s="16"/>
      <c r="G21" s="14"/>
      <c r="H21" s="14"/>
      <c r="I21" s="14"/>
      <c r="J21" s="14"/>
      <c r="K21" s="18"/>
      <c r="L21" s="18"/>
      <c r="M21" s="18"/>
      <c r="N21" s="18"/>
      <c r="O21" s="113">
        <f t="shared" si="0"/>
        <v>0</v>
      </c>
      <c r="P21" s="56">
        <f t="shared" si="1"/>
      </c>
      <c r="Q21" s="19"/>
      <c r="R21" s="121" t="str">
        <f t="shared" si="2"/>
        <v> </v>
      </c>
    </row>
    <row r="22" spans="1:18" s="3" customFormat="1" ht="15.75" customHeight="1">
      <c r="A22" s="14"/>
      <c r="B22" s="14"/>
      <c r="C22" s="80"/>
      <c r="D22" s="80"/>
      <c r="E22" s="15"/>
      <c r="F22" s="16"/>
      <c r="G22" s="14"/>
      <c r="H22" s="14"/>
      <c r="I22" s="14"/>
      <c r="J22" s="14"/>
      <c r="K22" s="18"/>
      <c r="L22" s="18"/>
      <c r="M22" s="18"/>
      <c r="N22" s="18"/>
      <c r="O22" s="113">
        <f t="shared" si="0"/>
        <v>0</v>
      </c>
      <c r="P22" s="56">
        <f t="shared" si="1"/>
      </c>
      <c r="Q22" s="19"/>
      <c r="R22" s="121" t="str">
        <f t="shared" si="2"/>
        <v> </v>
      </c>
    </row>
    <row r="23" spans="1:18" s="3" customFormat="1" ht="15.75" customHeight="1">
      <c r="A23" s="14"/>
      <c r="B23" s="14"/>
      <c r="C23" s="80"/>
      <c r="D23" s="80"/>
      <c r="E23" s="15"/>
      <c r="F23" s="16"/>
      <c r="G23" s="14"/>
      <c r="H23" s="14"/>
      <c r="I23" s="14"/>
      <c r="J23" s="14"/>
      <c r="K23" s="18"/>
      <c r="L23" s="18"/>
      <c r="M23" s="18"/>
      <c r="N23" s="18"/>
      <c r="O23" s="113">
        <f t="shared" si="0"/>
        <v>0</v>
      </c>
      <c r="P23" s="56">
        <f t="shared" si="1"/>
      </c>
      <c r="Q23" s="19"/>
      <c r="R23" s="121" t="str">
        <f t="shared" si="2"/>
        <v> </v>
      </c>
    </row>
    <row r="24" spans="1:18" s="3" customFormat="1" ht="15.75" customHeight="1">
      <c r="A24" s="14"/>
      <c r="B24" s="14"/>
      <c r="C24" s="80"/>
      <c r="D24" s="80"/>
      <c r="E24" s="15"/>
      <c r="F24" s="16"/>
      <c r="G24" s="14"/>
      <c r="H24" s="14"/>
      <c r="I24" s="14"/>
      <c r="J24" s="14"/>
      <c r="K24" s="18"/>
      <c r="L24" s="18"/>
      <c r="M24" s="18"/>
      <c r="N24" s="18"/>
      <c r="O24" s="113">
        <f t="shared" si="0"/>
        <v>0</v>
      </c>
      <c r="P24" s="56">
        <f t="shared" si="1"/>
      </c>
      <c r="Q24" s="19"/>
      <c r="R24" s="121" t="str">
        <f t="shared" si="2"/>
        <v> </v>
      </c>
    </row>
    <row r="25" spans="1:18" s="3" customFormat="1" ht="15.75" customHeight="1">
      <c r="A25" s="14"/>
      <c r="B25" s="14"/>
      <c r="C25" s="80"/>
      <c r="D25" s="80"/>
      <c r="E25" s="15"/>
      <c r="F25" s="16"/>
      <c r="G25" s="14"/>
      <c r="H25" s="14"/>
      <c r="I25" s="14"/>
      <c r="J25" s="14"/>
      <c r="K25" s="18"/>
      <c r="L25" s="18"/>
      <c r="M25" s="18"/>
      <c r="N25" s="18"/>
      <c r="O25" s="113">
        <f t="shared" si="0"/>
        <v>0</v>
      </c>
      <c r="P25" s="56">
        <f t="shared" si="1"/>
      </c>
      <c r="Q25" s="19"/>
      <c r="R25" s="121" t="str">
        <f t="shared" si="2"/>
        <v> </v>
      </c>
    </row>
    <row r="26" spans="1:18" s="3" customFormat="1" ht="12.75" customHeight="1">
      <c r="A26" s="20" t="s">
        <v>58</v>
      </c>
      <c r="B26" s="135"/>
      <c r="C26" s="135"/>
      <c r="D26" s="135"/>
      <c r="E26" s="21"/>
      <c r="F26" s="16"/>
      <c r="G26" s="14"/>
      <c r="H26" s="14"/>
      <c r="I26" s="14"/>
      <c r="J26" s="14"/>
      <c r="K26" s="18"/>
      <c r="L26" s="18"/>
      <c r="M26" s="18">
        <f>SUM(M6:M25)</f>
        <v>0</v>
      </c>
      <c r="N26" s="18">
        <f>SUM(N6:N25)</f>
        <v>0</v>
      </c>
      <c r="O26" s="113">
        <f t="shared" si="0"/>
        <v>0</v>
      </c>
      <c r="P26" s="56">
        <f t="shared" si="1"/>
      </c>
      <c r="Q26" s="19"/>
      <c r="R26" s="121" t="str">
        <f t="shared" si="2"/>
        <v> </v>
      </c>
    </row>
    <row r="27" spans="1:17" ht="12.75" customHeight="1">
      <c r="A27" s="98"/>
      <c r="B27" s="98"/>
      <c r="C27" s="98"/>
      <c r="D27" s="98"/>
      <c r="K27" s="24"/>
      <c r="L27" s="24"/>
      <c r="M27" s="24"/>
      <c r="N27" s="24"/>
      <c r="O27" s="24"/>
      <c r="P27" s="24"/>
      <c r="Q27" s="24"/>
    </row>
    <row r="28" spans="1:4" ht="13.5" customHeight="1">
      <c r="A28" s="25"/>
      <c r="B28" s="26"/>
      <c r="C28" s="26"/>
      <c r="D28" s="26"/>
    </row>
  </sheetData>
  <sheetProtection/>
  <mergeCells count="5">
    <mergeCell ref="A1:Q1"/>
    <mergeCell ref="A2:Q2"/>
    <mergeCell ref="A26:E26"/>
    <mergeCell ref="A27:D27"/>
    <mergeCell ref="K27:Q27"/>
  </mergeCells>
  <printOptions horizontalCentered="1"/>
  <pageMargins left="0.9842519685039371" right="0.9842519685039371" top="0.8661417322834646" bottom="0.8661417322834646" header="1.062992125984252" footer="0.3937007874015748"/>
  <pageSetup fitToHeight="0" fitToWidth="1" horizontalDpi="600" verticalDpi="600" orientation="landscape" paperSize="9"/>
  <headerFooter scaleWithDoc="0">
    <oddFooter>&amp;L&amp;"宋体,常规"&amp;10产权持有者填表人：
填表日期：&amp;C&amp;"宋体,常规"&amp;10评估人员：&amp;R&amp;"宋体,常规"&amp;10第&amp;"Arial Narrow,常规"&amp;P&amp;"宋体,常规"页，共&amp;"Arial Narrow,常规"&amp;N&amp;"宋体,常规"页</oddFooter>
  </headerFooter>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L32"/>
  <sheetViews>
    <sheetView workbookViewId="0" topLeftCell="A1">
      <selection activeCell="B22" sqref="B22"/>
    </sheetView>
  </sheetViews>
  <sheetFormatPr defaultColWidth="9.00390625" defaultRowHeight="15.75" customHeight="1"/>
  <cols>
    <col min="1" max="1" width="4.75390625" style="4" customWidth="1"/>
    <col min="2" max="2" width="20.625" style="4" customWidth="1"/>
    <col min="3" max="3" width="17.50390625" style="4" customWidth="1"/>
    <col min="4" max="4" width="6.75390625" style="4" customWidth="1"/>
    <col min="5" max="5" width="8.75390625" style="4" customWidth="1"/>
    <col min="6" max="6" width="10.375" style="4" customWidth="1"/>
    <col min="7" max="7" width="12.75390625" style="4" customWidth="1"/>
    <col min="8" max="8" width="13.125" style="4" customWidth="1"/>
    <col min="9" max="9" width="12.00390625" style="4" customWidth="1"/>
    <col min="10" max="10" width="7.375" style="296" customWidth="1"/>
    <col min="11" max="11" width="8.25390625" style="4" customWidth="1"/>
    <col min="12" max="12" width="9.00390625" style="119" customWidth="1"/>
    <col min="13" max="16384" width="9.00390625" style="4" customWidth="1"/>
  </cols>
  <sheetData>
    <row r="1" spans="1:12" s="1" customFormat="1" ht="30" customHeight="1">
      <c r="A1" s="5" t="s">
        <v>59</v>
      </c>
      <c r="B1" s="5"/>
      <c r="C1" s="5"/>
      <c r="D1" s="5"/>
      <c r="E1" s="5"/>
      <c r="F1" s="5"/>
      <c r="G1" s="5"/>
      <c r="H1" s="5"/>
      <c r="I1" s="5"/>
      <c r="J1" s="5"/>
      <c r="K1" s="5"/>
      <c r="L1" s="120"/>
    </row>
    <row r="2" spans="1:12" s="3" customFormat="1" ht="13.5" customHeight="1">
      <c r="A2" s="7" t="e">
        <f>#REF!</f>
        <v>#REF!</v>
      </c>
      <c r="B2" s="7"/>
      <c r="C2" s="7"/>
      <c r="D2" s="7"/>
      <c r="E2" s="7"/>
      <c r="F2" s="7"/>
      <c r="G2" s="7"/>
      <c r="H2" s="8"/>
      <c r="I2" s="8"/>
      <c r="J2" s="8"/>
      <c r="L2" s="121"/>
    </row>
    <row r="3" spans="1:12" s="3" customFormat="1" ht="13.5" customHeight="1">
      <c r="A3" s="7"/>
      <c r="B3" s="7"/>
      <c r="C3" s="7"/>
      <c r="D3" s="7"/>
      <c r="E3" s="7"/>
      <c r="F3" s="7"/>
      <c r="G3" s="7"/>
      <c r="H3" s="8"/>
      <c r="I3" s="8"/>
      <c r="J3" s="9" t="s">
        <v>60</v>
      </c>
      <c r="K3" s="9"/>
      <c r="L3" s="121"/>
    </row>
    <row r="4" spans="1:12" s="3" customFormat="1" ht="15.75" customHeight="1">
      <c r="A4" s="190" t="e">
        <f>#REF!</f>
        <v>#REF!</v>
      </c>
      <c r="J4" s="283" t="s">
        <v>2</v>
      </c>
      <c r="K4" s="283"/>
      <c r="L4" s="121"/>
    </row>
    <row r="5" spans="1:12" s="274" customFormat="1" ht="15.75" customHeight="1">
      <c r="A5" s="14" t="s">
        <v>52</v>
      </c>
      <c r="B5" s="14" t="s">
        <v>61</v>
      </c>
      <c r="C5" s="14" t="s">
        <v>62</v>
      </c>
      <c r="D5" s="14" t="s">
        <v>54</v>
      </c>
      <c r="E5" s="142" t="s">
        <v>55</v>
      </c>
      <c r="F5" s="142" t="s">
        <v>56</v>
      </c>
      <c r="G5" s="14" t="s">
        <v>5</v>
      </c>
      <c r="H5" s="14" t="s">
        <v>6</v>
      </c>
      <c r="I5" s="14" t="s">
        <v>7</v>
      </c>
      <c r="J5" s="299" t="s">
        <v>8</v>
      </c>
      <c r="K5" s="14" t="s">
        <v>57</v>
      </c>
      <c r="L5" s="253"/>
    </row>
    <row r="6" spans="1:12" s="3" customFormat="1" ht="15.75" customHeight="1">
      <c r="A6" s="142">
        <v>1</v>
      </c>
      <c r="B6" s="139"/>
      <c r="C6" s="268"/>
      <c r="D6" s="297"/>
      <c r="E6" s="144"/>
      <c r="F6" s="194"/>
      <c r="G6" s="298"/>
      <c r="H6" s="298"/>
      <c r="I6" s="145">
        <f>H6-G6</f>
        <v>0</v>
      </c>
      <c r="J6" s="300">
        <f>IF(G6=0,"",I6/G6*100)</f>
      </c>
      <c r="K6" s="147"/>
      <c r="L6" s="121" t="str">
        <f>IF(G6=0," ",IF(J6&gt;=50,"过大",IF(J6&lt;=-50,"过小",IF(50&gt;J6&gt;-50,""))))</f>
        <v> </v>
      </c>
    </row>
    <row r="7" spans="1:12" s="3" customFormat="1" ht="15.75" customHeight="1">
      <c r="A7" s="142">
        <v>2</v>
      </c>
      <c r="B7" s="139"/>
      <c r="C7" s="268"/>
      <c r="D7" s="297"/>
      <c r="E7" s="144"/>
      <c r="F7" s="194"/>
      <c r="G7" s="298"/>
      <c r="H7" s="298"/>
      <c r="I7" s="145">
        <f aca="true" t="shared" si="0" ref="I7:I30">H7-G7</f>
        <v>0</v>
      </c>
      <c r="J7" s="300">
        <f aca="true" t="shared" si="1" ref="J7:J30">IF(G7=0,"",I7/G7*100)</f>
      </c>
      <c r="K7" s="147"/>
      <c r="L7" s="121" t="str">
        <f aca="true" t="shared" si="2" ref="L7:L30">IF(G7=0," ",IF(J7&gt;=50,"过大",IF(J7&lt;=-50,"过小",IF(50&gt;J7&gt;-50,""))))</f>
        <v> </v>
      </c>
    </row>
    <row r="8" spans="1:12" s="3" customFormat="1" ht="15.75" customHeight="1">
      <c r="A8" s="142">
        <v>3</v>
      </c>
      <c r="B8" s="139"/>
      <c r="C8" s="268"/>
      <c r="D8" s="297"/>
      <c r="E8" s="144"/>
      <c r="F8" s="194"/>
      <c r="G8" s="298"/>
      <c r="H8" s="298"/>
      <c r="I8" s="145">
        <f t="shared" si="0"/>
        <v>0</v>
      </c>
      <c r="J8" s="300">
        <f t="shared" si="1"/>
      </c>
      <c r="K8" s="147"/>
      <c r="L8" s="121" t="str">
        <f t="shared" si="2"/>
        <v> </v>
      </c>
    </row>
    <row r="9" spans="1:12" s="3" customFormat="1" ht="15.75" customHeight="1">
      <c r="A9" s="142">
        <v>4</v>
      </c>
      <c r="B9" s="139"/>
      <c r="C9" s="268"/>
      <c r="D9" s="297"/>
      <c r="E9" s="144"/>
      <c r="F9" s="194"/>
      <c r="G9" s="298"/>
      <c r="H9" s="298"/>
      <c r="I9" s="145">
        <f t="shared" si="0"/>
        <v>0</v>
      </c>
      <c r="J9" s="300">
        <f t="shared" si="1"/>
      </c>
      <c r="K9" s="147"/>
      <c r="L9" s="121" t="str">
        <f t="shared" si="2"/>
        <v> </v>
      </c>
    </row>
    <row r="10" spans="1:12" s="3" customFormat="1" ht="15.75" customHeight="1">
      <c r="A10" s="142">
        <v>5</v>
      </c>
      <c r="B10" s="139"/>
      <c r="C10" s="268"/>
      <c r="D10" s="297"/>
      <c r="E10" s="144"/>
      <c r="F10" s="194"/>
      <c r="G10" s="298"/>
      <c r="H10" s="298"/>
      <c r="I10" s="145">
        <f t="shared" si="0"/>
        <v>0</v>
      </c>
      <c r="J10" s="300">
        <f t="shared" si="1"/>
      </c>
      <c r="K10" s="147"/>
      <c r="L10" s="121" t="str">
        <f t="shared" si="2"/>
        <v> </v>
      </c>
    </row>
    <row r="11" spans="1:12" s="3" customFormat="1" ht="15.75" customHeight="1">
      <c r="A11" s="142"/>
      <c r="B11" s="192"/>
      <c r="C11" s="297"/>
      <c r="D11" s="297"/>
      <c r="E11" s="144"/>
      <c r="F11" s="194"/>
      <c r="G11" s="298"/>
      <c r="H11" s="298"/>
      <c r="I11" s="145">
        <f t="shared" si="0"/>
        <v>0</v>
      </c>
      <c r="J11" s="300">
        <f t="shared" si="1"/>
      </c>
      <c r="K11" s="147"/>
      <c r="L11" s="121" t="str">
        <f t="shared" si="2"/>
        <v> </v>
      </c>
    </row>
    <row r="12" spans="1:12" s="3" customFormat="1" ht="15.75" customHeight="1">
      <c r="A12" s="142"/>
      <c r="B12" s="192"/>
      <c r="C12" s="297"/>
      <c r="D12" s="297"/>
      <c r="E12" s="144"/>
      <c r="F12" s="194"/>
      <c r="G12" s="298"/>
      <c r="H12" s="298"/>
      <c r="I12" s="145">
        <f t="shared" si="0"/>
        <v>0</v>
      </c>
      <c r="J12" s="300">
        <f t="shared" si="1"/>
      </c>
      <c r="K12" s="147"/>
      <c r="L12" s="121" t="str">
        <f t="shared" si="2"/>
        <v> </v>
      </c>
    </row>
    <row r="13" spans="1:12" s="3" customFormat="1" ht="15.75" customHeight="1">
      <c r="A13" s="142"/>
      <c r="B13" s="192"/>
      <c r="C13" s="297"/>
      <c r="D13" s="297"/>
      <c r="E13" s="144"/>
      <c r="F13" s="194"/>
      <c r="G13" s="298"/>
      <c r="H13" s="298"/>
      <c r="I13" s="145">
        <f t="shared" si="0"/>
        <v>0</v>
      </c>
      <c r="J13" s="300">
        <f t="shared" si="1"/>
      </c>
      <c r="K13" s="147"/>
      <c r="L13" s="121" t="str">
        <f t="shared" si="2"/>
        <v> </v>
      </c>
    </row>
    <row r="14" spans="1:12" s="3" customFormat="1" ht="15.75" customHeight="1">
      <c r="A14" s="142"/>
      <c r="B14" s="192"/>
      <c r="C14" s="297"/>
      <c r="D14" s="297"/>
      <c r="E14" s="144"/>
      <c r="F14" s="194"/>
      <c r="G14" s="298"/>
      <c r="H14" s="298"/>
      <c r="I14" s="145">
        <f t="shared" si="0"/>
        <v>0</v>
      </c>
      <c r="J14" s="300">
        <f t="shared" si="1"/>
      </c>
      <c r="K14" s="147"/>
      <c r="L14" s="121" t="str">
        <f t="shared" si="2"/>
        <v> </v>
      </c>
    </row>
    <row r="15" spans="1:12" s="3" customFormat="1" ht="15.75" customHeight="1">
      <c r="A15" s="142"/>
      <c r="B15" s="192"/>
      <c r="C15" s="297"/>
      <c r="D15" s="297"/>
      <c r="E15" s="144"/>
      <c r="F15" s="194"/>
      <c r="G15" s="298"/>
      <c r="H15" s="298"/>
      <c r="I15" s="145">
        <f t="shared" si="0"/>
        <v>0</v>
      </c>
      <c r="J15" s="300">
        <f t="shared" si="1"/>
      </c>
      <c r="K15" s="147"/>
      <c r="L15" s="121" t="str">
        <f t="shared" si="2"/>
        <v> </v>
      </c>
    </row>
    <row r="16" spans="1:12" s="3" customFormat="1" ht="15.75" customHeight="1">
      <c r="A16" s="142"/>
      <c r="B16" s="192"/>
      <c r="C16" s="297"/>
      <c r="D16" s="297"/>
      <c r="E16" s="144"/>
      <c r="F16" s="194"/>
      <c r="G16" s="298"/>
      <c r="H16" s="298"/>
      <c r="I16" s="145">
        <f t="shared" si="0"/>
        <v>0</v>
      </c>
      <c r="J16" s="300">
        <f t="shared" si="1"/>
      </c>
      <c r="K16" s="147"/>
      <c r="L16" s="121" t="str">
        <f t="shared" si="2"/>
        <v> </v>
      </c>
    </row>
    <row r="17" spans="1:12" s="3" customFormat="1" ht="15.75" customHeight="1">
      <c r="A17" s="142"/>
      <c r="B17" s="192"/>
      <c r="C17" s="297"/>
      <c r="D17" s="297"/>
      <c r="E17" s="144"/>
      <c r="F17" s="194"/>
      <c r="G17" s="298"/>
      <c r="H17" s="298"/>
      <c r="I17" s="145">
        <f t="shared" si="0"/>
        <v>0</v>
      </c>
      <c r="J17" s="300">
        <f t="shared" si="1"/>
      </c>
      <c r="K17" s="147"/>
      <c r="L17" s="121" t="str">
        <f t="shared" si="2"/>
        <v> </v>
      </c>
    </row>
    <row r="18" spans="1:12" s="3" customFormat="1" ht="15.75" customHeight="1">
      <c r="A18" s="142"/>
      <c r="B18" s="192"/>
      <c r="C18" s="297"/>
      <c r="D18" s="297"/>
      <c r="E18" s="144"/>
      <c r="F18" s="194"/>
      <c r="G18" s="298"/>
      <c r="H18" s="298"/>
      <c r="I18" s="145">
        <f t="shared" si="0"/>
        <v>0</v>
      </c>
      <c r="J18" s="300">
        <f t="shared" si="1"/>
      </c>
      <c r="K18" s="147"/>
      <c r="L18" s="121" t="str">
        <f t="shared" si="2"/>
        <v> </v>
      </c>
    </row>
    <row r="19" spans="1:12" s="3" customFormat="1" ht="15.75" customHeight="1">
      <c r="A19" s="142"/>
      <c r="B19" s="192"/>
      <c r="C19" s="297"/>
      <c r="D19" s="297"/>
      <c r="E19" s="144"/>
      <c r="F19" s="194"/>
      <c r="G19" s="298"/>
      <c r="H19" s="298"/>
      <c r="I19" s="145">
        <f t="shared" si="0"/>
        <v>0</v>
      </c>
      <c r="J19" s="300">
        <f t="shared" si="1"/>
      </c>
      <c r="K19" s="147"/>
      <c r="L19" s="121" t="str">
        <f t="shared" si="2"/>
        <v> </v>
      </c>
    </row>
    <row r="20" spans="1:12" s="3" customFormat="1" ht="15.75" customHeight="1">
      <c r="A20" s="142"/>
      <c r="B20" s="192"/>
      <c r="C20" s="297"/>
      <c r="D20" s="297"/>
      <c r="E20" s="144"/>
      <c r="F20" s="194"/>
      <c r="G20" s="298"/>
      <c r="H20" s="298"/>
      <c r="I20" s="145">
        <f t="shared" si="0"/>
        <v>0</v>
      </c>
      <c r="J20" s="300">
        <f t="shared" si="1"/>
      </c>
      <c r="K20" s="147"/>
      <c r="L20" s="121" t="str">
        <f t="shared" si="2"/>
        <v> </v>
      </c>
    </row>
    <row r="21" spans="1:12" s="3" customFormat="1" ht="15.75" customHeight="1">
      <c r="A21" s="142"/>
      <c r="B21" s="192"/>
      <c r="C21" s="297"/>
      <c r="D21" s="297"/>
      <c r="E21" s="144"/>
      <c r="F21" s="194"/>
      <c r="G21" s="298"/>
      <c r="H21" s="298"/>
      <c r="I21" s="145">
        <f t="shared" si="0"/>
        <v>0</v>
      </c>
      <c r="J21" s="300">
        <f t="shared" si="1"/>
      </c>
      <c r="K21" s="147"/>
      <c r="L21" s="121" t="str">
        <f t="shared" si="2"/>
        <v> </v>
      </c>
    </row>
    <row r="22" spans="1:12" s="3" customFormat="1" ht="15.75" customHeight="1">
      <c r="A22" s="142"/>
      <c r="B22" s="192"/>
      <c r="C22" s="297"/>
      <c r="D22" s="297"/>
      <c r="E22" s="144"/>
      <c r="F22" s="194"/>
      <c r="G22" s="298"/>
      <c r="H22" s="298"/>
      <c r="I22" s="145">
        <f t="shared" si="0"/>
        <v>0</v>
      </c>
      <c r="J22" s="300">
        <f t="shared" si="1"/>
      </c>
      <c r="K22" s="147"/>
      <c r="L22" s="121" t="str">
        <f t="shared" si="2"/>
        <v> </v>
      </c>
    </row>
    <row r="23" spans="1:12" s="3" customFormat="1" ht="15.75" customHeight="1">
      <c r="A23" s="142"/>
      <c r="B23" s="192"/>
      <c r="C23" s="297"/>
      <c r="D23" s="297"/>
      <c r="E23" s="144"/>
      <c r="F23" s="194"/>
      <c r="G23" s="298"/>
      <c r="H23" s="298"/>
      <c r="I23" s="145">
        <f t="shared" si="0"/>
        <v>0</v>
      </c>
      <c r="J23" s="300">
        <f t="shared" si="1"/>
      </c>
      <c r="K23" s="147"/>
      <c r="L23" s="121" t="str">
        <f t="shared" si="2"/>
        <v> </v>
      </c>
    </row>
    <row r="24" spans="1:12" s="3" customFormat="1" ht="15.75" customHeight="1">
      <c r="A24" s="142"/>
      <c r="B24" s="192"/>
      <c r="C24" s="297"/>
      <c r="D24" s="297"/>
      <c r="E24" s="144"/>
      <c r="F24" s="194"/>
      <c r="G24" s="298"/>
      <c r="H24" s="298"/>
      <c r="I24" s="145">
        <f t="shared" si="0"/>
        <v>0</v>
      </c>
      <c r="J24" s="300">
        <f t="shared" si="1"/>
      </c>
      <c r="K24" s="147"/>
      <c r="L24" s="121" t="str">
        <f t="shared" si="2"/>
        <v> </v>
      </c>
    </row>
    <row r="25" spans="1:12" s="3" customFormat="1" ht="15.75" customHeight="1">
      <c r="A25" s="142"/>
      <c r="B25" s="192"/>
      <c r="C25" s="297"/>
      <c r="D25" s="297"/>
      <c r="E25" s="144"/>
      <c r="F25" s="194"/>
      <c r="G25" s="298"/>
      <c r="H25" s="298"/>
      <c r="I25" s="145">
        <f t="shared" si="0"/>
        <v>0</v>
      </c>
      <c r="J25" s="300">
        <f t="shared" si="1"/>
      </c>
      <c r="K25" s="147"/>
      <c r="L25" s="121" t="str">
        <f t="shared" si="2"/>
        <v> </v>
      </c>
    </row>
    <row r="26" spans="1:12" s="3" customFormat="1" ht="15.75" customHeight="1">
      <c r="A26" s="142"/>
      <c r="B26" s="192"/>
      <c r="C26" s="297"/>
      <c r="D26" s="297"/>
      <c r="E26" s="144"/>
      <c r="F26" s="194"/>
      <c r="G26" s="298"/>
      <c r="H26" s="298"/>
      <c r="I26" s="145">
        <f t="shared" si="0"/>
        <v>0</v>
      </c>
      <c r="J26" s="300">
        <f t="shared" si="1"/>
      </c>
      <c r="K26" s="147"/>
      <c r="L26" s="121" t="str">
        <f t="shared" si="2"/>
        <v> </v>
      </c>
    </row>
    <row r="27" spans="1:12" s="3" customFormat="1" ht="15.75" customHeight="1">
      <c r="A27" s="142"/>
      <c r="B27" s="192"/>
      <c r="C27" s="297"/>
      <c r="D27" s="297"/>
      <c r="E27" s="144"/>
      <c r="F27" s="194"/>
      <c r="G27" s="298"/>
      <c r="H27" s="298"/>
      <c r="I27" s="145">
        <f t="shared" si="0"/>
        <v>0</v>
      </c>
      <c r="J27" s="300">
        <f t="shared" si="1"/>
      </c>
      <c r="K27" s="147"/>
      <c r="L27" s="121" t="str">
        <f t="shared" si="2"/>
        <v> </v>
      </c>
    </row>
    <row r="28" spans="1:12" s="3" customFormat="1" ht="15.75" customHeight="1">
      <c r="A28" s="142"/>
      <c r="B28" s="192"/>
      <c r="C28" s="297"/>
      <c r="D28" s="297"/>
      <c r="E28" s="144"/>
      <c r="F28" s="194"/>
      <c r="G28" s="298"/>
      <c r="H28" s="298"/>
      <c r="I28" s="145">
        <f t="shared" si="0"/>
        <v>0</v>
      </c>
      <c r="J28" s="300">
        <f t="shared" si="1"/>
      </c>
      <c r="K28" s="147"/>
      <c r="L28" s="121" t="str">
        <f t="shared" si="2"/>
        <v> </v>
      </c>
    </row>
    <row r="29" spans="1:12" s="3" customFormat="1" ht="15.75" customHeight="1">
      <c r="A29" s="142"/>
      <c r="B29" s="192"/>
      <c r="C29" s="297"/>
      <c r="D29" s="297"/>
      <c r="E29" s="144"/>
      <c r="F29" s="194"/>
      <c r="G29" s="298"/>
      <c r="H29" s="298"/>
      <c r="I29" s="145">
        <f t="shared" si="0"/>
        <v>0</v>
      </c>
      <c r="J29" s="300">
        <f t="shared" si="1"/>
      </c>
      <c r="K29" s="147"/>
      <c r="L29" s="121" t="str">
        <f t="shared" si="2"/>
        <v> </v>
      </c>
    </row>
    <row r="30" spans="1:12" s="3" customFormat="1" ht="15.75" customHeight="1">
      <c r="A30" s="269" t="s">
        <v>63</v>
      </c>
      <c r="B30" s="270"/>
      <c r="C30" s="147"/>
      <c r="D30" s="147"/>
      <c r="E30" s="144">
        <f>SUM(E6:E29)</f>
        <v>0</v>
      </c>
      <c r="F30" s="194"/>
      <c r="G30" s="144">
        <f>SUM(G6:G29)</f>
        <v>0</v>
      </c>
      <c r="H30" s="144">
        <f>SUM(H6:H29)</f>
        <v>0</v>
      </c>
      <c r="I30" s="145">
        <f t="shared" si="0"/>
        <v>0</v>
      </c>
      <c r="J30" s="300">
        <f t="shared" si="1"/>
      </c>
      <c r="K30" s="147"/>
      <c r="L30" s="121" t="str">
        <f t="shared" si="2"/>
        <v> </v>
      </c>
    </row>
    <row r="31" spans="1:12" s="3" customFormat="1" ht="15.75" customHeight="1">
      <c r="A31" s="288"/>
      <c r="B31" s="288"/>
      <c r="C31" s="288"/>
      <c r="D31" s="288"/>
      <c r="H31" s="281"/>
      <c r="I31" s="281"/>
      <c r="J31" s="301"/>
      <c r="K31" s="292"/>
      <c r="L31" s="121"/>
    </row>
    <row r="32" spans="1:12" s="3" customFormat="1" ht="15.75" customHeight="1">
      <c r="A32" s="228"/>
      <c r="B32" s="228"/>
      <c r="C32" s="228"/>
      <c r="D32" s="228"/>
      <c r="J32" s="302"/>
      <c r="L32" s="121"/>
    </row>
  </sheetData>
  <sheetProtection/>
  <mergeCells count="6">
    <mergeCell ref="A1:K1"/>
    <mergeCell ref="A2:J2"/>
    <mergeCell ref="J3:K3"/>
    <mergeCell ref="J4:K4"/>
    <mergeCell ref="A30:B30"/>
    <mergeCell ref="A31:D31"/>
  </mergeCells>
  <printOptions horizontalCentered="1"/>
  <pageMargins left="0.7086614173228347" right="0.7086614173228347" top="0.8661417322834646" bottom="0.8661417322834646" header="1.062992125984252" footer="0.3937007874015748"/>
  <pageSetup fitToHeight="0" fitToWidth="1" horizontalDpi="300" verticalDpi="300" orientation="landscape" paperSize="9"/>
  <headerFooter scaleWithDoc="0">
    <oddFooter>&amp;L&amp;"宋体,常规"&amp;10产权持有者填表人：
填表日期：&amp;C&amp;"宋体,常规"&amp;10评估人员：&amp;R&amp;"宋体,常规"&amp;10第&amp;"Arial Narrow,常规"&amp;P&amp;"宋体,常规"页，共&amp;"Arial Narrow,常规"&amp;N&amp;"宋体,常规"页</oddFooter>
  </headerFooter>
</worksheet>
</file>

<file path=xl/worksheets/sheet40.xml><?xml version="1.0" encoding="utf-8"?>
<worksheet xmlns="http://schemas.openxmlformats.org/spreadsheetml/2006/main" xmlns:r="http://schemas.openxmlformats.org/officeDocument/2006/relationships">
  <sheetPr>
    <tabColor theme="5"/>
    <pageSetUpPr fitToPage="1"/>
  </sheetPr>
  <dimension ref="A1:Z32"/>
  <sheetViews>
    <sheetView workbookViewId="0" topLeftCell="A1">
      <selection activeCell="Q7" sqref="Q7"/>
    </sheetView>
  </sheetViews>
  <sheetFormatPr defaultColWidth="9.00390625" defaultRowHeight="15.75" customHeight="1"/>
  <cols>
    <col min="1" max="1" width="4.00390625" style="4" customWidth="1"/>
    <col min="2" max="2" width="4.625" style="4" customWidth="1"/>
    <col min="3" max="3" width="18.625" style="4" bestFit="1" customWidth="1"/>
    <col min="4" max="4" width="6.25390625" style="4" customWidth="1"/>
    <col min="5" max="5" width="9.375" style="4" bestFit="1" customWidth="1"/>
    <col min="6" max="6" width="3.875" style="4" customWidth="1"/>
    <col min="7" max="7" width="7.75390625" style="4" customWidth="1"/>
    <col min="8" max="8" width="13.125" style="4" bestFit="1" customWidth="1"/>
    <col min="9" max="11" width="11.75390625" style="4" bestFit="1" customWidth="1"/>
    <col min="12" max="12" width="7.50390625" style="4" customWidth="1"/>
    <col min="13" max="13" width="11.75390625" style="4" bestFit="1" customWidth="1"/>
    <col min="14" max="14" width="6.625" style="4" customWidth="1"/>
    <col min="15" max="15" width="10.875" style="4" customWidth="1"/>
    <col min="16" max="16" width="7.50390625" style="4" customWidth="1"/>
    <col min="17" max="17" width="10.125" style="119" bestFit="1" customWidth="1"/>
    <col min="18" max="16384" width="9.00390625" style="4" customWidth="1"/>
  </cols>
  <sheetData>
    <row r="1" spans="1:17" s="1" customFormat="1" ht="30" customHeight="1">
      <c r="A1" s="5" t="s">
        <v>339</v>
      </c>
      <c r="B1" s="5"/>
      <c r="C1" s="5"/>
      <c r="D1" s="5"/>
      <c r="E1" s="5"/>
      <c r="F1" s="5"/>
      <c r="G1" s="5"/>
      <c r="H1" s="5"/>
      <c r="I1" s="5"/>
      <c r="J1" s="5"/>
      <c r="K1" s="5"/>
      <c r="L1" s="5"/>
      <c r="M1" s="5"/>
      <c r="N1" s="5"/>
      <c r="O1" s="5"/>
      <c r="P1" s="215"/>
      <c r="Q1" s="120"/>
    </row>
    <row r="2" spans="1:26" ht="13.5" customHeight="1">
      <c r="A2" s="7" t="e">
        <f>#REF!</f>
        <v>#REF!</v>
      </c>
      <c r="B2" s="7"/>
      <c r="C2" s="7"/>
      <c r="D2" s="7"/>
      <c r="E2" s="7"/>
      <c r="F2" s="7"/>
      <c r="G2" s="7"/>
      <c r="H2" s="7"/>
      <c r="I2" s="7"/>
      <c r="J2" s="7"/>
      <c r="K2" s="7"/>
      <c r="L2" s="7"/>
      <c r="M2" s="7"/>
      <c r="N2" s="7"/>
      <c r="O2" s="7"/>
      <c r="P2" s="7"/>
      <c r="Q2" s="121"/>
      <c r="R2" s="3"/>
      <c r="S2" s="3"/>
      <c r="T2" s="3"/>
      <c r="U2" s="3"/>
      <c r="V2" s="3"/>
      <c r="W2" s="3"/>
      <c r="X2" s="3"/>
      <c r="Y2" s="3"/>
      <c r="Z2" s="3"/>
    </row>
    <row r="3" spans="1:26" ht="13.5" customHeight="1">
      <c r="A3" s="7"/>
      <c r="B3" s="7"/>
      <c r="C3" s="7"/>
      <c r="D3" s="7"/>
      <c r="E3" s="7"/>
      <c r="F3" s="7"/>
      <c r="G3" s="7"/>
      <c r="H3" s="7"/>
      <c r="I3" s="7"/>
      <c r="J3" s="7"/>
      <c r="K3" s="7"/>
      <c r="L3" s="7"/>
      <c r="M3" s="7"/>
      <c r="N3" s="7"/>
      <c r="O3" s="53" t="s">
        <v>340</v>
      </c>
      <c r="P3" s="53"/>
      <c r="Q3" s="121"/>
      <c r="R3" s="3"/>
      <c r="S3" s="3"/>
      <c r="T3" s="3"/>
      <c r="U3" s="3"/>
      <c r="V3" s="3"/>
      <c r="W3" s="3"/>
      <c r="X3" s="3"/>
      <c r="Y3" s="3"/>
      <c r="Z3" s="3"/>
    </row>
    <row r="4" spans="1:16" ht="15.75" customHeight="1">
      <c r="A4" s="42" t="e">
        <f>#REF!</f>
        <v>#REF!</v>
      </c>
      <c r="P4" s="11" t="s">
        <v>35</v>
      </c>
    </row>
    <row r="5" spans="1:17" s="2" customFormat="1" ht="15.75" customHeight="1">
      <c r="A5" s="12" t="s">
        <v>115</v>
      </c>
      <c r="B5" s="151" t="s">
        <v>311</v>
      </c>
      <c r="C5" s="12" t="s">
        <v>341</v>
      </c>
      <c r="D5" s="175" t="s">
        <v>314</v>
      </c>
      <c r="E5" s="125" t="s">
        <v>315</v>
      </c>
      <c r="F5" s="209" t="s">
        <v>158</v>
      </c>
      <c r="G5" s="125" t="s">
        <v>342</v>
      </c>
      <c r="H5" s="125" t="s">
        <v>317</v>
      </c>
      <c r="I5" s="12" t="s">
        <v>38</v>
      </c>
      <c r="J5" s="38"/>
      <c r="K5" s="12" t="s">
        <v>39</v>
      </c>
      <c r="L5" s="38"/>
      <c r="M5" s="38"/>
      <c r="N5" s="125" t="s">
        <v>41</v>
      </c>
      <c r="O5" s="151" t="s">
        <v>318</v>
      </c>
      <c r="P5" s="125" t="s">
        <v>42</v>
      </c>
      <c r="Q5" s="122"/>
    </row>
    <row r="6" spans="1:17" s="2" customFormat="1" ht="24.75" customHeight="1">
      <c r="A6" s="38"/>
      <c r="B6" s="204"/>
      <c r="C6" s="38"/>
      <c r="D6" s="176"/>
      <c r="E6" s="38"/>
      <c r="F6" s="210"/>
      <c r="G6" s="38"/>
      <c r="H6" s="38"/>
      <c r="I6" s="93" t="s">
        <v>319</v>
      </c>
      <c r="J6" s="12" t="s">
        <v>320</v>
      </c>
      <c r="K6" s="12" t="s">
        <v>319</v>
      </c>
      <c r="L6" s="125" t="s">
        <v>214</v>
      </c>
      <c r="M6" s="12" t="s">
        <v>320</v>
      </c>
      <c r="N6" s="38"/>
      <c r="O6" s="204"/>
      <c r="P6" s="38"/>
      <c r="Q6" s="122"/>
    </row>
    <row r="7" spans="1:17" s="3" customFormat="1" ht="15.75" customHeight="1">
      <c r="A7" s="14">
        <v>1</v>
      </c>
      <c r="B7" s="15"/>
      <c r="C7" s="46"/>
      <c r="D7" s="72"/>
      <c r="E7" s="211"/>
      <c r="F7" s="16"/>
      <c r="G7" s="14"/>
      <c r="H7" s="18"/>
      <c r="I7" s="17"/>
      <c r="J7" s="18"/>
      <c r="K7" s="17"/>
      <c r="L7" s="216"/>
      <c r="M7" s="18">
        <f aca="true" t="shared" si="0" ref="M7:M27">ROUND(K7*L7,0)</f>
        <v>0</v>
      </c>
      <c r="N7" s="56">
        <f>IF(J7=0,"",(M7/J7-1)*100)</f>
      </c>
      <c r="O7" s="18">
        <f>IF(G7=0,"",K7/G7)</f>
      </c>
      <c r="P7" s="139"/>
      <c r="Q7" s="121" t="str">
        <f>IF(J7=0," ",IF(N7&gt;=50,"过大",IF(N7&lt;=-50,"过小",IF(50&gt;N7&gt;-50,""))))</f>
        <v> </v>
      </c>
    </row>
    <row r="8" spans="1:17" s="3" customFormat="1" ht="15.75" customHeight="1">
      <c r="A8" s="14">
        <v>2</v>
      </c>
      <c r="B8" s="15"/>
      <c r="C8" s="15"/>
      <c r="D8" s="72"/>
      <c r="E8" s="211"/>
      <c r="F8" s="16"/>
      <c r="G8" s="14"/>
      <c r="H8" s="18"/>
      <c r="I8" s="17"/>
      <c r="J8" s="18"/>
      <c r="K8" s="17"/>
      <c r="L8" s="216"/>
      <c r="M8" s="18">
        <f t="shared" si="0"/>
        <v>0</v>
      </c>
      <c r="N8" s="56">
        <f aca="true" t="shared" si="1" ref="N8:N28">IF(J8=0,"",(M8/J8-1)*100)</f>
      </c>
      <c r="O8" s="18">
        <f aca="true" t="shared" si="2" ref="O8:O27">IF(G8=0,"",K8/G8)</f>
      </c>
      <c r="P8" s="139"/>
      <c r="Q8" s="121" t="str">
        <f aca="true" t="shared" si="3" ref="Q8:Q30">IF(J8=0," ",IF(N8&gt;=50,"过大",IF(N8&lt;=-50,"过小",IF(50&gt;N8&gt;-50,""))))</f>
        <v> </v>
      </c>
    </row>
    <row r="9" spans="1:17" s="3" customFormat="1" ht="15.75" customHeight="1">
      <c r="A9" s="14">
        <v>3</v>
      </c>
      <c r="B9" s="15"/>
      <c r="C9" s="15"/>
      <c r="D9" s="72"/>
      <c r="E9" s="211"/>
      <c r="F9" s="16"/>
      <c r="G9" s="14"/>
      <c r="H9" s="18"/>
      <c r="I9" s="17"/>
      <c r="J9" s="18"/>
      <c r="K9" s="18"/>
      <c r="L9" s="216"/>
      <c r="M9" s="18">
        <f t="shared" si="0"/>
        <v>0</v>
      </c>
      <c r="N9" s="56">
        <f t="shared" si="1"/>
      </c>
      <c r="O9" s="18">
        <f t="shared" si="2"/>
      </c>
      <c r="P9" s="15"/>
      <c r="Q9" s="121" t="str">
        <f t="shared" si="3"/>
        <v> </v>
      </c>
    </row>
    <row r="10" spans="1:17" s="3" customFormat="1" ht="15.75" customHeight="1">
      <c r="A10" s="14">
        <v>4</v>
      </c>
      <c r="B10" s="15"/>
      <c r="C10" s="15"/>
      <c r="D10" s="72"/>
      <c r="E10" s="211"/>
      <c r="F10" s="16"/>
      <c r="G10" s="14"/>
      <c r="H10" s="18"/>
      <c r="I10" s="17"/>
      <c r="J10" s="18"/>
      <c r="K10" s="18"/>
      <c r="L10" s="216"/>
      <c r="M10" s="18">
        <f t="shared" si="0"/>
        <v>0</v>
      </c>
      <c r="N10" s="56">
        <f t="shared" si="1"/>
      </c>
      <c r="O10" s="18">
        <f t="shared" si="2"/>
      </c>
      <c r="P10" s="15"/>
      <c r="Q10" s="121" t="str">
        <f t="shared" si="3"/>
        <v> </v>
      </c>
    </row>
    <row r="11" spans="1:17" s="3" customFormat="1" ht="15.75" customHeight="1">
      <c r="A11" s="14">
        <v>5</v>
      </c>
      <c r="B11" s="15"/>
      <c r="C11" s="15"/>
      <c r="D11" s="72"/>
      <c r="E11" s="211"/>
      <c r="F11" s="16"/>
      <c r="G11" s="14"/>
      <c r="H11" s="18"/>
      <c r="I11" s="17"/>
      <c r="J11" s="18"/>
      <c r="K11" s="18"/>
      <c r="L11" s="216"/>
      <c r="M11" s="18">
        <f t="shared" si="0"/>
        <v>0</v>
      </c>
      <c r="N11" s="56">
        <f t="shared" si="1"/>
      </c>
      <c r="O11" s="18">
        <f t="shared" si="2"/>
      </c>
      <c r="P11" s="15"/>
      <c r="Q11" s="121" t="str">
        <f t="shared" si="3"/>
        <v> </v>
      </c>
    </row>
    <row r="12" spans="1:17" s="3" customFormat="1" ht="15.75" customHeight="1">
      <c r="A12" s="14">
        <v>6</v>
      </c>
      <c r="B12" s="15"/>
      <c r="C12" s="15"/>
      <c r="D12" s="72"/>
      <c r="E12" s="211"/>
      <c r="F12" s="16"/>
      <c r="G12" s="14"/>
      <c r="H12" s="18"/>
      <c r="I12" s="17"/>
      <c r="J12" s="18"/>
      <c r="K12" s="18"/>
      <c r="L12" s="216"/>
      <c r="M12" s="18">
        <f t="shared" si="0"/>
        <v>0</v>
      </c>
      <c r="N12" s="56">
        <f t="shared" si="1"/>
      </c>
      <c r="O12" s="18">
        <f t="shared" si="2"/>
      </c>
      <c r="P12" s="15"/>
      <c r="Q12" s="121" t="str">
        <f t="shared" si="3"/>
        <v> </v>
      </c>
    </row>
    <row r="13" spans="1:17" s="3" customFormat="1" ht="15.75" customHeight="1">
      <c r="A13" s="14">
        <v>7</v>
      </c>
      <c r="B13" s="15"/>
      <c r="C13" s="15"/>
      <c r="D13" s="72"/>
      <c r="E13" s="211"/>
      <c r="F13" s="16"/>
      <c r="G13" s="14"/>
      <c r="H13" s="18"/>
      <c r="I13" s="17"/>
      <c r="J13" s="18"/>
      <c r="K13" s="18"/>
      <c r="L13" s="216"/>
      <c r="M13" s="18">
        <f t="shared" si="0"/>
        <v>0</v>
      </c>
      <c r="N13" s="56">
        <f t="shared" si="1"/>
      </c>
      <c r="O13" s="18">
        <f t="shared" si="2"/>
      </c>
      <c r="P13" s="15"/>
      <c r="Q13" s="121" t="str">
        <f t="shared" si="3"/>
        <v> </v>
      </c>
    </row>
    <row r="14" spans="1:17" s="3" customFormat="1" ht="15.75" customHeight="1">
      <c r="A14" s="14">
        <v>8</v>
      </c>
      <c r="B14" s="15"/>
      <c r="C14" s="15"/>
      <c r="D14" s="72"/>
      <c r="E14" s="211"/>
      <c r="F14" s="16"/>
      <c r="G14" s="14"/>
      <c r="H14" s="18"/>
      <c r="I14" s="17"/>
      <c r="J14" s="18"/>
      <c r="K14" s="18"/>
      <c r="L14" s="216"/>
      <c r="M14" s="18">
        <f t="shared" si="0"/>
        <v>0</v>
      </c>
      <c r="N14" s="56">
        <f t="shared" si="1"/>
      </c>
      <c r="O14" s="18">
        <f t="shared" si="2"/>
      </c>
      <c r="P14" s="15"/>
      <c r="Q14" s="121" t="str">
        <f t="shared" si="3"/>
        <v> </v>
      </c>
    </row>
    <row r="15" spans="1:17" s="3" customFormat="1" ht="15.75" customHeight="1">
      <c r="A15" s="14">
        <v>9</v>
      </c>
      <c r="B15" s="15"/>
      <c r="C15" s="15"/>
      <c r="D15" s="72"/>
      <c r="E15" s="211"/>
      <c r="F15" s="212"/>
      <c r="G15" s="14"/>
      <c r="H15" s="18"/>
      <c r="I15" s="17"/>
      <c r="J15" s="18"/>
      <c r="K15" s="18"/>
      <c r="L15" s="216"/>
      <c r="M15" s="18">
        <f t="shared" si="0"/>
        <v>0</v>
      </c>
      <c r="N15" s="56">
        <f t="shared" si="1"/>
      </c>
      <c r="O15" s="18">
        <f t="shared" si="2"/>
      </c>
      <c r="P15" s="15"/>
      <c r="Q15" s="121" t="str">
        <f t="shared" si="3"/>
        <v> </v>
      </c>
    </row>
    <row r="16" spans="1:17" s="3" customFormat="1" ht="15.75" customHeight="1">
      <c r="A16" s="14">
        <v>10</v>
      </c>
      <c r="B16" s="15"/>
      <c r="C16" s="15"/>
      <c r="D16" s="72"/>
      <c r="E16" s="211"/>
      <c r="F16" s="16"/>
      <c r="G16" s="14"/>
      <c r="H16" s="18"/>
      <c r="I16" s="17"/>
      <c r="J16" s="18"/>
      <c r="K16" s="18"/>
      <c r="L16" s="216"/>
      <c r="M16" s="18">
        <f t="shared" si="0"/>
        <v>0</v>
      </c>
      <c r="N16" s="56">
        <f t="shared" si="1"/>
      </c>
      <c r="O16" s="18">
        <f t="shared" si="2"/>
      </c>
      <c r="P16" s="15"/>
      <c r="Q16" s="121" t="str">
        <f t="shared" si="3"/>
        <v> </v>
      </c>
    </row>
    <row r="17" spans="1:17" s="3" customFormat="1" ht="15.75" customHeight="1">
      <c r="A17" s="14">
        <v>11</v>
      </c>
      <c r="B17" s="15"/>
      <c r="C17" s="15"/>
      <c r="D17" s="72"/>
      <c r="E17" s="211"/>
      <c r="F17" s="16"/>
      <c r="G17" s="14"/>
      <c r="H17" s="18"/>
      <c r="I17" s="17"/>
      <c r="J17" s="18"/>
      <c r="K17" s="18"/>
      <c r="L17" s="216"/>
      <c r="M17" s="18">
        <f t="shared" si="0"/>
        <v>0</v>
      </c>
      <c r="N17" s="56">
        <f t="shared" si="1"/>
      </c>
      <c r="O17" s="18">
        <f t="shared" si="2"/>
      </c>
      <c r="P17" s="15"/>
      <c r="Q17" s="121" t="str">
        <f t="shared" si="3"/>
        <v> </v>
      </c>
    </row>
    <row r="18" spans="1:17" s="3" customFormat="1" ht="15.75" customHeight="1">
      <c r="A18" s="14">
        <v>12</v>
      </c>
      <c r="B18" s="15"/>
      <c r="C18" s="15"/>
      <c r="D18" s="74"/>
      <c r="E18" s="211"/>
      <c r="F18" s="16"/>
      <c r="G18" s="14"/>
      <c r="H18" s="18"/>
      <c r="I18" s="17"/>
      <c r="J18" s="18"/>
      <c r="K18" s="18"/>
      <c r="L18" s="216"/>
      <c r="M18" s="18">
        <f t="shared" si="0"/>
        <v>0</v>
      </c>
      <c r="N18" s="56">
        <f t="shared" si="1"/>
      </c>
      <c r="O18" s="18">
        <f t="shared" si="2"/>
      </c>
      <c r="P18" s="15"/>
      <c r="Q18" s="121" t="str">
        <f t="shared" si="3"/>
        <v> </v>
      </c>
    </row>
    <row r="19" spans="1:17" s="3" customFormat="1" ht="15.75" customHeight="1">
      <c r="A19" s="14">
        <v>13</v>
      </c>
      <c r="B19" s="15"/>
      <c r="C19" s="15"/>
      <c r="D19" s="72"/>
      <c r="E19" s="211"/>
      <c r="F19" s="16"/>
      <c r="G19" s="14"/>
      <c r="H19" s="18"/>
      <c r="I19" s="17"/>
      <c r="J19" s="18"/>
      <c r="K19" s="18"/>
      <c r="L19" s="216"/>
      <c r="M19" s="18">
        <f t="shared" si="0"/>
        <v>0</v>
      </c>
      <c r="N19" s="56">
        <f t="shared" si="1"/>
      </c>
      <c r="O19" s="18">
        <f t="shared" si="2"/>
      </c>
      <c r="P19" s="15"/>
      <c r="Q19" s="121" t="str">
        <f t="shared" si="3"/>
        <v> </v>
      </c>
    </row>
    <row r="20" spans="1:17" s="3" customFormat="1" ht="15.75" customHeight="1">
      <c r="A20" s="14">
        <v>14</v>
      </c>
      <c r="B20" s="15"/>
      <c r="C20" s="15"/>
      <c r="D20" s="72"/>
      <c r="E20" s="211"/>
      <c r="F20" s="16"/>
      <c r="G20" s="14"/>
      <c r="H20" s="18"/>
      <c r="I20" s="17"/>
      <c r="J20" s="18"/>
      <c r="K20" s="18"/>
      <c r="L20" s="216"/>
      <c r="M20" s="18">
        <f t="shared" si="0"/>
        <v>0</v>
      </c>
      <c r="N20" s="56">
        <f t="shared" si="1"/>
      </c>
      <c r="O20" s="18">
        <f t="shared" si="2"/>
      </c>
      <c r="P20" s="15"/>
      <c r="Q20" s="121" t="str">
        <f t="shared" si="3"/>
        <v> </v>
      </c>
    </row>
    <row r="21" spans="1:17" s="3" customFormat="1" ht="15.75" customHeight="1">
      <c r="A21" s="14">
        <v>15</v>
      </c>
      <c r="B21" s="15"/>
      <c r="C21" s="15"/>
      <c r="D21" s="72"/>
      <c r="E21" s="211"/>
      <c r="F21" s="16"/>
      <c r="G21" s="14"/>
      <c r="H21" s="18"/>
      <c r="I21" s="17"/>
      <c r="J21" s="18"/>
      <c r="K21" s="18"/>
      <c r="L21" s="216"/>
      <c r="M21" s="18">
        <f t="shared" si="0"/>
        <v>0</v>
      </c>
      <c r="N21" s="56">
        <f t="shared" si="1"/>
      </c>
      <c r="O21" s="18">
        <f t="shared" si="2"/>
      </c>
      <c r="P21" s="15"/>
      <c r="Q21" s="121" t="str">
        <f t="shared" si="3"/>
        <v> </v>
      </c>
    </row>
    <row r="22" spans="1:17" s="3" customFormat="1" ht="15.75" customHeight="1">
      <c r="A22" s="14">
        <v>16</v>
      </c>
      <c r="B22" s="15"/>
      <c r="C22" s="46"/>
      <c r="D22" s="72"/>
      <c r="E22" s="211"/>
      <c r="F22" s="16"/>
      <c r="G22" s="14"/>
      <c r="H22" s="18"/>
      <c r="I22" s="17"/>
      <c r="J22" s="18"/>
      <c r="K22" s="18"/>
      <c r="L22" s="216"/>
      <c r="M22" s="18">
        <f t="shared" si="0"/>
        <v>0</v>
      </c>
      <c r="N22" s="56">
        <f t="shared" si="1"/>
      </c>
      <c r="O22" s="18">
        <f>IF(G22=0,"",M22/G22)</f>
      </c>
      <c r="P22" s="15"/>
      <c r="Q22" s="121" t="str">
        <f t="shared" si="3"/>
        <v> </v>
      </c>
    </row>
    <row r="23" spans="1:17" s="3" customFormat="1" ht="15.75" customHeight="1">
      <c r="A23" s="14">
        <v>17</v>
      </c>
      <c r="B23" s="15"/>
      <c r="C23" s="15"/>
      <c r="D23" s="72"/>
      <c r="E23" s="211"/>
      <c r="F23" s="16"/>
      <c r="G23" s="14"/>
      <c r="H23" s="18"/>
      <c r="I23" s="17"/>
      <c r="J23" s="18"/>
      <c r="K23" s="18"/>
      <c r="L23" s="216"/>
      <c r="M23" s="18">
        <f t="shared" si="0"/>
        <v>0</v>
      </c>
      <c r="N23" s="56">
        <f t="shared" si="1"/>
      </c>
      <c r="O23" s="18">
        <f>IF(G23=0,"",M23/G23)</f>
      </c>
      <c r="P23" s="15"/>
      <c r="Q23" s="121" t="str">
        <f t="shared" si="3"/>
        <v> </v>
      </c>
    </row>
    <row r="24" spans="1:17" s="3" customFormat="1" ht="15.75" customHeight="1">
      <c r="A24" s="14">
        <v>18</v>
      </c>
      <c r="B24" s="15"/>
      <c r="C24" s="46"/>
      <c r="D24" s="72"/>
      <c r="E24" s="211"/>
      <c r="F24" s="16"/>
      <c r="G24" s="14"/>
      <c r="H24" s="18"/>
      <c r="I24" s="17"/>
      <c r="J24" s="18"/>
      <c r="K24" s="18"/>
      <c r="L24" s="216"/>
      <c r="M24" s="18">
        <f t="shared" si="0"/>
        <v>0</v>
      </c>
      <c r="N24" s="56">
        <f t="shared" si="1"/>
      </c>
      <c r="O24" s="18">
        <f>IF(G24=0,"",M24/G24)</f>
      </c>
      <c r="P24" s="15"/>
      <c r="Q24" s="121" t="str">
        <f t="shared" si="3"/>
        <v> </v>
      </c>
    </row>
    <row r="25" spans="1:17" s="3" customFormat="1" ht="15.75" customHeight="1">
      <c r="A25" s="14">
        <v>19</v>
      </c>
      <c r="B25" s="15"/>
      <c r="C25" s="15"/>
      <c r="D25" s="74"/>
      <c r="E25" s="213"/>
      <c r="F25" s="16"/>
      <c r="G25" s="14"/>
      <c r="H25" s="18"/>
      <c r="I25" s="17"/>
      <c r="J25" s="18"/>
      <c r="K25" s="18"/>
      <c r="L25" s="216"/>
      <c r="M25" s="18">
        <f t="shared" si="0"/>
        <v>0</v>
      </c>
      <c r="N25" s="56">
        <f t="shared" si="1"/>
      </c>
      <c r="O25" s="18">
        <f t="shared" si="2"/>
      </c>
      <c r="P25" s="15"/>
      <c r="Q25" s="121" t="str">
        <f t="shared" si="3"/>
        <v> </v>
      </c>
    </row>
    <row r="26" spans="1:17" s="3" customFormat="1" ht="15.75" customHeight="1">
      <c r="A26" s="14">
        <v>20</v>
      </c>
      <c r="B26" s="15"/>
      <c r="C26" s="15"/>
      <c r="D26" s="74"/>
      <c r="E26" s="213"/>
      <c r="F26" s="16"/>
      <c r="G26" s="14"/>
      <c r="H26" s="18"/>
      <c r="I26" s="17"/>
      <c r="J26" s="18"/>
      <c r="K26" s="18"/>
      <c r="L26" s="216"/>
      <c r="M26" s="18">
        <f t="shared" si="0"/>
        <v>0</v>
      </c>
      <c r="N26" s="56">
        <f t="shared" si="1"/>
      </c>
      <c r="O26" s="18">
        <f t="shared" si="2"/>
      </c>
      <c r="P26" s="15"/>
      <c r="Q26" s="121" t="str">
        <f t="shared" si="3"/>
        <v> </v>
      </c>
    </row>
    <row r="27" spans="1:17" s="3" customFormat="1" ht="15.75" customHeight="1">
      <c r="A27" s="14">
        <v>21</v>
      </c>
      <c r="B27" s="15"/>
      <c r="C27" s="15"/>
      <c r="D27" s="74"/>
      <c r="E27" s="213"/>
      <c r="F27" s="16"/>
      <c r="G27" s="14"/>
      <c r="H27" s="18"/>
      <c r="I27" s="17"/>
      <c r="J27" s="18"/>
      <c r="K27" s="18"/>
      <c r="L27" s="216"/>
      <c r="M27" s="18">
        <f t="shared" si="0"/>
        <v>0</v>
      </c>
      <c r="N27" s="56">
        <f t="shared" si="1"/>
      </c>
      <c r="O27" s="18">
        <f t="shared" si="2"/>
      </c>
      <c r="P27" s="15"/>
      <c r="Q27" s="121" t="str">
        <f t="shared" si="3"/>
        <v> </v>
      </c>
    </row>
    <row r="28" spans="1:17" s="3" customFormat="1" ht="15.75" customHeight="1">
      <c r="A28" s="20" t="s">
        <v>49</v>
      </c>
      <c r="B28" s="135"/>
      <c r="C28" s="21"/>
      <c r="D28" s="74"/>
      <c r="E28" s="16"/>
      <c r="F28" s="16"/>
      <c r="G28" s="40"/>
      <c r="H28" s="18"/>
      <c r="I28" s="18">
        <f>SUM(I7:I27)</f>
        <v>0</v>
      </c>
      <c r="J28" s="18">
        <f>SUM(J7:J27)</f>
        <v>0</v>
      </c>
      <c r="K28" s="144">
        <f>SUM(K7:K27)</f>
        <v>0</v>
      </c>
      <c r="L28" s="144"/>
      <c r="M28" s="144">
        <f>SUM(M7:M27)</f>
        <v>0</v>
      </c>
      <c r="N28" s="56">
        <f t="shared" si="1"/>
      </c>
      <c r="O28" s="18"/>
      <c r="P28" s="15"/>
      <c r="Q28" s="121" t="str">
        <f t="shared" si="3"/>
        <v> </v>
      </c>
    </row>
    <row r="29" spans="1:17" s="3" customFormat="1" ht="15.75" customHeight="1">
      <c r="A29" s="117" t="s">
        <v>343</v>
      </c>
      <c r="B29" s="168"/>
      <c r="C29" s="118"/>
      <c r="D29" s="18"/>
      <c r="E29" s="18"/>
      <c r="F29" s="18"/>
      <c r="G29" s="18"/>
      <c r="H29" s="18"/>
      <c r="I29" s="17"/>
      <c r="J29" s="157"/>
      <c r="K29" s="217"/>
      <c r="L29" s="194"/>
      <c r="M29" s="217"/>
      <c r="N29" s="56"/>
      <c r="O29" s="18"/>
      <c r="P29" s="19"/>
      <c r="Q29" s="121" t="str">
        <f t="shared" si="3"/>
        <v> </v>
      </c>
    </row>
    <row r="30" spans="1:17" ht="15.75" customHeight="1">
      <c r="A30" s="164" t="s">
        <v>344</v>
      </c>
      <c r="B30" s="165"/>
      <c r="C30" s="93"/>
      <c r="D30" s="214"/>
      <c r="E30" s="159"/>
      <c r="F30" s="159"/>
      <c r="G30" s="162"/>
      <c r="H30" s="161"/>
      <c r="I30" s="29">
        <f>I28-I29</f>
        <v>0</v>
      </c>
      <c r="J30" s="29">
        <f>J28-J29</f>
        <v>0</v>
      </c>
      <c r="K30" s="218">
        <f>K28-K29</f>
        <v>0</v>
      </c>
      <c r="L30" s="194"/>
      <c r="M30" s="218">
        <f>M28-M29</f>
        <v>0</v>
      </c>
      <c r="N30" s="56">
        <f>IF(J30=0,"",(M30/J30-1)*100)</f>
      </c>
      <c r="O30" s="18"/>
      <c r="P30" s="158"/>
      <c r="Q30" s="121" t="str">
        <f t="shared" si="3"/>
        <v> </v>
      </c>
    </row>
    <row r="31" spans="1:16" ht="15.75" customHeight="1">
      <c r="A31" s="22"/>
      <c r="B31" s="154"/>
      <c r="C31" s="154"/>
      <c r="D31" s="154"/>
      <c r="E31" s="155"/>
      <c r="F31" s="155"/>
      <c r="G31" s="155"/>
      <c r="I31" s="48"/>
      <c r="J31" s="48"/>
      <c r="K31" s="48"/>
      <c r="L31" s="48"/>
      <c r="M31" s="48"/>
      <c r="N31" s="48"/>
      <c r="O31" s="48"/>
      <c r="P31" s="48"/>
    </row>
    <row r="32" ht="15.75" customHeight="1">
      <c r="A32" s="25"/>
    </row>
  </sheetData>
  <sheetProtection/>
  <autoFilter ref="O1:O32"/>
  <mergeCells count="20">
    <mergeCell ref="A1:O1"/>
    <mergeCell ref="A2:P2"/>
    <mergeCell ref="O3:P3"/>
    <mergeCell ref="I5:J5"/>
    <mergeCell ref="K5:M5"/>
    <mergeCell ref="A28:C28"/>
    <mergeCell ref="A29:C29"/>
    <mergeCell ref="A30:C30"/>
    <mergeCell ref="I31:P31"/>
    <mergeCell ref="A5:A6"/>
    <mergeCell ref="B5:B6"/>
    <mergeCell ref="C5:C6"/>
    <mergeCell ref="D5:D6"/>
    <mergeCell ref="E5:E6"/>
    <mergeCell ref="F5:F6"/>
    <mergeCell ref="G5:G6"/>
    <mergeCell ref="H5:H6"/>
    <mergeCell ref="N5:N6"/>
    <mergeCell ref="O5:O6"/>
    <mergeCell ref="P5:P6"/>
  </mergeCells>
  <printOptions horizontalCentered="1"/>
  <pageMargins left="0.7086614173228347" right="0.6692913385826772" top="0.8661417322834646" bottom="0.8661417322834646" header="1.062992125984252" footer="0.3937007874015748"/>
  <pageSetup fitToHeight="0" fitToWidth="1" horizontalDpi="300" verticalDpi="300" orientation="landscape" paperSize="9" scale="83"/>
  <headerFooter scaleWithDoc="0">
    <oddFooter>&amp;L&amp;"宋体,常规"&amp;10产权持有者填表人：
填表日期：&amp;C&amp;"宋体,常规"&amp;10评估人员：&amp;R&amp;"宋体,常规"&amp;10第&amp;"Arial Narrow,常规" &amp;P &amp;"宋体,常规"页，共&amp;"Arial Narrow,常规" &amp;N &amp;"宋体,常规"页</oddFooter>
  </headerFooter>
  <legacyDrawing r:id="rId2"/>
</worksheet>
</file>

<file path=xl/worksheets/sheet41.xml><?xml version="1.0" encoding="utf-8"?>
<worksheet xmlns="http://schemas.openxmlformats.org/spreadsheetml/2006/main" xmlns:r="http://schemas.openxmlformats.org/officeDocument/2006/relationships">
  <sheetPr>
    <pageSetUpPr fitToPage="1"/>
  </sheetPr>
  <dimension ref="A1:Z35"/>
  <sheetViews>
    <sheetView workbookViewId="0" topLeftCell="A1">
      <selection activeCell="Q7" sqref="Q7"/>
    </sheetView>
  </sheetViews>
  <sheetFormatPr defaultColWidth="9.00390625" defaultRowHeight="15.75" customHeight="1"/>
  <cols>
    <col min="1" max="1" width="4.875" style="4" customWidth="1"/>
    <col min="2" max="2" width="18.25390625" style="4" customWidth="1"/>
    <col min="3" max="3" width="5.625" style="4" customWidth="1"/>
    <col min="4" max="4" width="5.125" style="4" customWidth="1"/>
    <col min="5" max="5" width="4.375" style="4" customWidth="1"/>
    <col min="6" max="6" width="5.125" style="4" customWidth="1"/>
    <col min="7" max="7" width="5.25390625" style="4" customWidth="1"/>
    <col min="8" max="8" width="7.75390625" style="4" customWidth="1"/>
    <col min="9" max="11" width="11.00390625" style="4" customWidth="1"/>
    <col min="12" max="12" width="7.25390625" style="4" customWidth="1"/>
    <col min="13" max="13" width="11.00390625" style="4" customWidth="1"/>
    <col min="14" max="14" width="7.50390625" style="4" customWidth="1"/>
    <col min="15" max="15" width="7.625" style="4" customWidth="1"/>
    <col min="16" max="16" width="7.25390625" style="4" customWidth="1"/>
    <col min="17" max="17" width="9.00390625" style="119" customWidth="1"/>
    <col min="18" max="16384" width="9.00390625" style="4" customWidth="1"/>
  </cols>
  <sheetData>
    <row r="1" spans="1:19" s="1" customFormat="1" ht="30" customHeight="1">
      <c r="A1" s="5" t="s">
        <v>345</v>
      </c>
      <c r="B1" s="6"/>
      <c r="C1" s="6"/>
      <c r="D1" s="6"/>
      <c r="E1" s="6"/>
      <c r="F1" s="6"/>
      <c r="G1" s="6"/>
      <c r="H1" s="6"/>
      <c r="I1" s="6"/>
      <c r="J1" s="6"/>
      <c r="K1" s="6"/>
      <c r="L1" s="6"/>
      <c r="M1" s="6"/>
      <c r="N1" s="6"/>
      <c r="O1" s="6"/>
      <c r="P1" s="6"/>
      <c r="Q1" s="206"/>
      <c r="R1" s="6"/>
      <c r="S1" s="6"/>
    </row>
    <row r="2" spans="1:26" ht="13.5" customHeight="1">
      <c r="A2" s="7" t="e">
        <f>#REF!</f>
        <v>#REF!</v>
      </c>
      <c r="B2" s="7"/>
      <c r="C2" s="7"/>
      <c r="D2" s="7"/>
      <c r="E2" s="7"/>
      <c r="F2" s="7"/>
      <c r="G2" s="7"/>
      <c r="H2" s="8"/>
      <c r="I2" s="8"/>
      <c r="J2" s="8"/>
      <c r="K2" s="8"/>
      <c r="L2" s="8"/>
      <c r="M2" s="8"/>
      <c r="N2" s="8"/>
      <c r="O2" s="8"/>
      <c r="P2" s="8"/>
      <c r="Q2" s="207"/>
      <c r="R2" s="208"/>
      <c r="S2" s="208"/>
      <c r="T2" s="3"/>
      <c r="U2" s="3"/>
      <c r="V2" s="3"/>
      <c r="W2" s="3"/>
      <c r="X2" s="3"/>
      <c r="Y2" s="3"/>
      <c r="Z2" s="3"/>
    </row>
    <row r="3" spans="1:26" ht="13.5" customHeight="1">
      <c r="A3" s="7"/>
      <c r="B3" s="7"/>
      <c r="C3" s="7"/>
      <c r="D3" s="7"/>
      <c r="E3" s="7"/>
      <c r="F3" s="7"/>
      <c r="G3" s="7"/>
      <c r="H3" s="8"/>
      <c r="I3" s="8"/>
      <c r="J3" s="8"/>
      <c r="K3" s="8"/>
      <c r="L3" s="8"/>
      <c r="M3" s="8"/>
      <c r="N3" s="53" t="s">
        <v>346</v>
      </c>
      <c r="O3" s="53"/>
      <c r="P3" s="53"/>
      <c r="Q3" s="207"/>
      <c r="R3" s="208"/>
      <c r="S3" s="208"/>
      <c r="T3" s="3"/>
      <c r="U3" s="3"/>
      <c r="V3" s="3"/>
      <c r="W3" s="3"/>
      <c r="X3" s="3"/>
      <c r="Y3" s="3"/>
      <c r="Z3" s="3"/>
    </row>
    <row r="4" spans="1:16" ht="15.75" customHeight="1">
      <c r="A4" s="42" t="e">
        <f>#REF!</f>
        <v>#REF!</v>
      </c>
      <c r="M4" s="143" t="s">
        <v>35</v>
      </c>
      <c r="N4" s="143"/>
      <c r="O4" s="143"/>
      <c r="P4" s="143"/>
    </row>
    <row r="5" spans="1:17" s="2" customFormat="1" ht="15.75" customHeight="1">
      <c r="A5" s="12" t="s">
        <v>115</v>
      </c>
      <c r="B5" s="38" t="s">
        <v>347</v>
      </c>
      <c r="C5" s="12" t="s">
        <v>314</v>
      </c>
      <c r="D5" s="125" t="s">
        <v>315</v>
      </c>
      <c r="E5" s="125" t="s">
        <v>348</v>
      </c>
      <c r="F5" s="125" t="s">
        <v>349</v>
      </c>
      <c r="G5" s="151" t="s">
        <v>158</v>
      </c>
      <c r="H5" s="125" t="s">
        <v>350</v>
      </c>
      <c r="I5" s="12" t="s">
        <v>38</v>
      </c>
      <c r="J5" s="38"/>
      <c r="K5" s="12" t="s">
        <v>39</v>
      </c>
      <c r="L5" s="38"/>
      <c r="M5" s="38"/>
      <c r="N5" s="125" t="s">
        <v>41</v>
      </c>
      <c r="O5" s="125" t="s">
        <v>318</v>
      </c>
      <c r="P5" s="125" t="s">
        <v>42</v>
      </c>
      <c r="Q5" s="122"/>
    </row>
    <row r="6" spans="1:17" s="2" customFormat="1" ht="15.75" customHeight="1">
      <c r="A6" s="38"/>
      <c r="B6" s="38"/>
      <c r="C6" s="38"/>
      <c r="D6" s="38"/>
      <c r="E6" s="38"/>
      <c r="F6" s="38"/>
      <c r="G6" s="204"/>
      <c r="H6" s="38"/>
      <c r="I6" s="93" t="s">
        <v>319</v>
      </c>
      <c r="J6" s="12" t="s">
        <v>320</v>
      </c>
      <c r="K6" s="12" t="s">
        <v>319</v>
      </c>
      <c r="L6" s="125" t="s">
        <v>214</v>
      </c>
      <c r="M6" s="12" t="s">
        <v>320</v>
      </c>
      <c r="N6" s="38"/>
      <c r="O6" s="38"/>
      <c r="P6" s="38"/>
      <c r="Q6" s="122"/>
    </row>
    <row r="7" spans="1:17" s="3" customFormat="1" ht="15.75" customHeight="1">
      <c r="A7" s="14">
        <v>1</v>
      </c>
      <c r="B7" s="15"/>
      <c r="C7" s="14"/>
      <c r="D7" s="16"/>
      <c r="E7" s="16"/>
      <c r="F7" s="14"/>
      <c r="G7" s="14"/>
      <c r="H7" s="40"/>
      <c r="I7" s="17"/>
      <c r="J7" s="18"/>
      <c r="K7" s="18"/>
      <c r="L7" s="128"/>
      <c r="M7" s="18">
        <f>K7*L7/100</f>
        <v>0</v>
      </c>
      <c r="N7" s="56">
        <f>IF(J7=0,"",(M7/J7-1)*100)</f>
      </c>
      <c r="O7" s="18">
        <f>IF(G7=0,"",K7/G7)</f>
      </c>
      <c r="P7" s="15"/>
      <c r="Q7" s="121" t="str">
        <f>IF(J7=0," ",IF(N7&gt;=50,"过大",IF(N7&lt;=-50,"过小",IF(50&gt;N7&gt;-50,""))))</f>
        <v> </v>
      </c>
    </row>
    <row r="8" spans="1:17" s="3" customFormat="1" ht="15.75" customHeight="1">
      <c r="A8" s="14"/>
      <c r="B8" s="15"/>
      <c r="C8" s="14"/>
      <c r="D8" s="16"/>
      <c r="E8" s="16"/>
      <c r="F8" s="14"/>
      <c r="G8" s="14"/>
      <c r="H8" s="40"/>
      <c r="I8" s="17"/>
      <c r="J8" s="18"/>
      <c r="K8" s="18"/>
      <c r="L8" s="205"/>
      <c r="M8" s="18">
        <f aca="true" t="shared" si="0" ref="M8:M30">K8*L8/100</f>
        <v>0</v>
      </c>
      <c r="N8" s="56">
        <f aca="true" t="shared" si="1" ref="N8:N31">IF(J8=0,"",(M8/J8-1)*100)</f>
      </c>
      <c r="O8" s="18">
        <f aca="true" t="shared" si="2" ref="O8:O30">IF(G8=0,"",K8/G8)</f>
      </c>
      <c r="P8" s="15"/>
      <c r="Q8" s="121" t="str">
        <f aca="true" t="shared" si="3" ref="Q8:Q33">IF(J8=0," ",IF(N8&gt;=50,"过大",IF(N8&lt;=-50,"过小",IF(50&gt;N8&gt;-50,""))))</f>
        <v> </v>
      </c>
    </row>
    <row r="9" spans="1:17" s="3" customFormat="1" ht="15.75" customHeight="1">
      <c r="A9" s="14"/>
      <c r="B9" s="15"/>
      <c r="C9" s="14"/>
      <c r="D9" s="16"/>
      <c r="E9" s="16"/>
      <c r="F9" s="14"/>
      <c r="G9" s="14"/>
      <c r="H9" s="40"/>
      <c r="I9" s="17"/>
      <c r="J9" s="18"/>
      <c r="K9" s="18"/>
      <c r="L9" s="205"/>
      <c r="M9" s="18">
        <f t="shared" si="0"/>
        <v>0</v>
      </c>
      <c r="N9" s="56">
        <f t="shared" si="1"/>
      </c>
      <c r="O9" s="18">
        <f t="shared" si="2"/>
      </c>
      <c r="P9" s="15"/>
      <c r="Q9" s="121" t="str">
        <f t="shared" si="3"/>
        <v> </v>
      </c>
    </row>
    <row r="10" spans="1:17" s="3" customFormat="1" ht="15.75" customHeight="1">
      <c r="A10" s="14"/>
      <c r="B10" s="15"/>
      <c r="C10" s="14"/>
      <c r="D10" s="16"/>
      <c r="E10" s="16"/>
      <c r="F10" s="14"/>
      <c r="G10" s="14"/>
      <c r="H10" s="40"/>
      <c r="I10" s="17"/>
      <c r="J10" s="18"/>
      <c r="K10" s="18"/>
      <c r="L10" s="205"/>
      <c r="M10" s="18">
        <f t="shared" si="0"/>
        <v>0</v>
      </c>
      <c r="N10" s="56">
        <f t="shared" si="1"/>
      </c>
      <c r="O10" s="18">
        <f t="shared" si="2"/>
      </c>
      <c r="P10" s="15"/>
      <c r="Q10" s="121" t="str">
        <f t="shared" si="3"/>
        <v> </v>
      </c>
    </row>
    <row r="11" spans="1:17" s="3" customFormat="1" ht="15.75" customHeight="1">
      <c r="A11" s="14"/>
      <c r="B11" s="15"/>
      <c r="C11" s="14"/>
      <c r="D11" s="16"/>
      <c r="E11" s="16"/>
      <c r="F11" s="14"/>
      <c r="G11" s="14"/>
      <c r="H11" s="40"/>
      <c r="I11" s="17"/>
      <c r="J11" s="18"/>
      <c r="K11" s="18"/>
      <c r="L11" s="205"/>
      <c r="M11" s="18">
        <f t="shared" si="0"/>
        <v>0</v>
      </c>
      <c r="N11" s="56">
        <f t="shared" si="1"/>
      </c>
      <c r="O11" s="18">
        <f t="shared" si="2"/>
      </c>
      <c r="P11" s="15"/>
      <c r="Q11" s="121" t="str">
        <f t="shared" si="3"/>
        <v> </v>
      </c>
    </row>
    <row r="12" spans="1:17" s="3" customFormat="1" ht="15.75" customHeight="1">
      <c r="A12" s="14"/>
      <c r="B12" s="15"/>
      <c r="C12" s="14"/>
      <c r="D12" s="16"/>
      <c r="E12" s="16"/>
      <c r="F12" s="14"/>
      <c r="G12" s="14"/>
      <c r="H12" s="40"/>
      <c r="I12" s="17"/>
      <c r="J12" s="18"/>
      <c r="K12" s="18"/>
      <c r="L12" s="205"/>
      <c r="M12" s="18">
        <f t="shared" si="0"/>
        <v>0</v>
      </c>
      <c r="N12" s="56">
        <f t="shared" si="1"/>
      </c>
      <c r="O12" s="18">
        <f t="shared" si="2"/>
      </c>
      <c r="P12" s="15"/>
      <c r="Q12" s="121" t="str">
        <f t="shared" si="3"/>
        <v> </v>
      </c>
    </row>
    <row r="13" spans="1:17" s="3" customFormat="1" ht="15.75" customHeight="1">
      <c r="A13" s="14"/>
      <c r="B13" s="15"/>
      <c r="C13" s="14"/>
      <c r="D13" s="16"/>
      <c r="E13" s="16"/>
      <c r="F13" s="14"/>
      <c r="G13" s="14"/>
      <c r="H13" s="40"/>
      <c r="I13" s="17"/>
      <c r="J13" s="18"/>
      <c r="K13" s="18"/>
      <c r="L13" s="205"/>
      <c r="M13" s="18">
        <f t="shared" si="0"/>
        <v>0</v>
      </c>
      <c r="N13" s="56">
        <f t="shared" si="1"/>
      </c>
      <c r="O13" s="18">
        <f t="shared" si="2"/>
      </c>
      <c r="P13" s="15"/>
      <c r="Q13" s="121" t="str">
        <f t="shared" si="3"/>
        <v> </v>
      </c>
    </row>
    <row r="14" spans="1:17" s="3" customFormat="1" ht="15.75" customHeight="1">
      <c r="A14" s="14"/>
      <c r="B14" s="15"/>
      <c r="C14" s="14"/>
      <c r="D14" s="16"/>
      <c r="E14" s="16"/>
      <c r="F14" s="14"/>
      <c r="G14" s="14"/>
      <c r="H14" s="40"/>
      <c r="I14" s="17"/>
      <c r="J14" s="18"/>
      <c r="K14" s="18"/>
      <c r="L14" s="205"/>
      <c r="M14" s="18">
        <f t="shared" si="0"/>
        <v>0</v>
      </c>
      <c r="N14" s="56">
        <f t="shared" si="1"/>
      </c>
      <c r="O14" s="18">
        <f t="shared" si="2"/>
      </c>
      <c r="P14" s="15"/>
      <c r="Q14" s="121" t="str">
        <f t="shared" si="3"/>
        <v> </v>
      </c>
    </row>
    <row r="15" spans="1:17" s="3" customFormat="1" ht="15.75" customHeight="1">
      <c r="A15" s="14"/>
      <c r="B15" s="15"/>
      <c r="C15" s="14"/>
      <c r="D15" s="16"/>
      <c r="E15" s="16"/>
      <c r="F15" s="14"/>
      <c r="G15" s="14"/>
      <c r="H15" s="40"/>
      <c r="I15" s="17"/>
      <c r="J15" s="18"/>
      <c r="K15" s="18"/>
      <c r="L15" s="205"/>
      <c r="M15" s="18">
        <f t="shared" si="0"/>
        <v>0</v>
      </c>
      <c r="N15" s="56">
        <f t="shared" si="1"/>
      </c>
      <c r="O15" s="18">
        <f t="shared" si="2"/>
      </c>
      <c r="P15" s="15"/>
      <c r="Q15" s="121" t="str">
        <f t="shared" si="3"/>
        <v> </v>
      </c>
    </row>
    <row r="16" spans="1:17" s="3" customFormat="1" ht="15.75" customHeight="1">
      <c r="A16" s="14"/>
      <c r="B16" s="15"/>
      <c r="C16" s="14"/>
      <c r="D16" s="16"/>
      <c r="E16" s="16"/>
      <c r="F16" s="14"/>
      <c r="G16" s="14"/>
      <c r="H16" s="40"/>
      <c r="I16" s="17"/>
      <c r="J16" s="18"/>
      <c r="K16" s="18"/>
      <c r="L16" s="205"/>
      <c r="M16" s="18">
        <f t="shared" si="0"/>
        <v>0</v>
      </c>
      <c r="N16" s="56">
        <f t="shared" si="1"/>
      </c>
      <c r="O16" s="18">
        <f t="shared" si="2"/>
      </c>
      <c r="P16" s="15"/>
      <c r="Q16" s="121" t="str">
        <f t="shared" si="3"/>
        <v> </v>
      </c>
    </row>
    <row r="17" spans="1:17" s="3" customFormat="1" ht="15.75" customHeight="1">
      <c r="A17" s="14"/>
      <c r="B17" s="15"/>
      <c r="C17" s="14"/>
      <c r="D17" s="16"/>
      <c r="E17" s="16"/>
      <c r="F17" s="14"/>
      <c r="G17" s="14"/>
      <c r="H17" s="40"/>
      <c r="I17" s="17"/>
      <c r="J17" s="18"/>
      <c r="K17" s="18"/>
      <c r="L17" s="205"/>
      <c r="M17" s="18">
        <f t="shared" si="0"/>
        <v>0</v>
      </c>
      <c r="N17" s="56">
        <f t="shared" si="1"/>
      </c>
      <c r="O17" s="18">
        <f t="shared" si="2"/>
      </c>
      <c r="P17" s="15"/>
      <c r="Q17" s="121" t="str">
        <f t="shared" si="3"/>
        <v> </v>
      </c>
    </row>
    <row r="18" spans="1:17" s="3" customFormat="1" ht="15.75" customHeight="1">
      <c r="A18" s="14"/>
      <c r="B18" s="15"/>
      <c r="C18" s="14"/>
      <c r="D18" s="16"/>
      <c r="E18" s="16"/>
      <c r="F18" s="14"/>
      <c r="G18" s="14"/>
      <c r="H18" s="40"/>
      <c r="I18" s="17"/>
      <c r="J18" s="18"/>
      <c r="K18" s="18"/>
      <c r="L18" s="205"/>
      <c r="M18" s="18">
        <f t="shared" si="0"/>
        <v>0</v>
      </c>
      <c r="N18" s="56">
        <f t="shared" si="1"/>
      </c>
      <c r="O18" s="18">
        <f t="shared" si="2"/>
      </c>
      <c r="P18" s="15"/>
      <c r="Q18" s="121" t="str">
        <f t="shared" si="3"/>
        <v> </v>
      </c>
    </row>
    <row r="19" spans="1:17" s="3" customFormat="1" ht="15.75" customHeight="1">
      <c r="A19" s="14"/>
      <c r="B19" s="15"/>
      <c r="C19" s="14"/>
      <c r="D19" s="16"/>
      <c r="E19" s="16"/>
      <c r="F19" s="14"/>
      <c r="G19" s="14"/>
      <c r="H19" s="40"/>
      <c r="I19" s="17"/>
      <c r="J19" s="18"/>
      <c r="K19" s="18"/>
      <c r="L19" s="205"/>
      <c r="M19" s="18">
        <f aca="true" t="shared" si="4" ref="M19:M24">K19*L19/100</f>
        <v>0</v>
      </c>
      <c r="N19" s="56">
        <f aca="true" t="shared" si="5" ref="N19:N24">IF(J19=0,"",(M19/J19-1)*100)</f>
      </c>
      <c r="O19" s="18"/>
      <c r="P19" s="15"/>
      <c r="Q19" s="121" t="str">
        <f t="shared" si="3"/>
        <v> </v>
      </c>
    </row>
    <row r="20" spans="1:17" s="3" customFormat="1" ht="15.75" customHeight="1">
      <c r="A20" s="14"/>
      <c r="B20" s="15"/>
      <c r="C20" s="14"/>
      <c r="D20" s="16"/>
      <c r="E20" s="16"/>
      <c r="F20" s="14"/>
      <c r="G20" s="14"/>
      <c r="H20" s="40"/>
      <c r="I20" s="17"/>
      <c r="J20" s="18"/>
      <c r="K20" s="18"/>
      <c r="L20" s="205"/>
      <c r="M20" s="18">
        <f t="shared" si="4"/>
        <v>0</v>
      </c>
      <c r="N20" s="56">
        <f t="shared" si="5"/>
      </c>
      <c r="O20" s="18"/>
      <c r="P20" s="15"/>
      <c r="Q20" s="121" t="str">
        <f t="shared" si="3"/>
        <v> </v>
      </c>
    </row>
    <row r="21" spans="1:17" s="3" customFormat="1" ht="15.75" customHeight="1">
      <c r="A21" s="14"/>
      <c r="B21" s="15"/>
      <c r="C21" s="14"/>
      <c r="D21" s="16"/>
      <c r="E21" s="16"/>
      <c r="F21" s="14"/>
      <c r="G21" s="14"/>
      <c r="H21" s="40"/>
      <c r="I21" s="17"/>
      <c r="J21" s="18"/>
      <c r="K21" s="18"/>
      <c r="L21" s="205"/>
      <c r="M21" s="18">
        <f t="shared" si="4"/>
        <v>0</v>
      </c>
      <c r="N21" s="56">
        <f t="shared" si="5"/>
      </c>
      <c r="O21" s="18"/>
      <c r="P21" s="15"/>
      <c r="Q21" s="121" t="str">
        <f t="shared" si="3"/>
        <v> </v>
      </c>
    </row>
    <row r="22" spans="1:17" s="3" customFormat="1" ht="15.75" customHeight="1">
      <c r="A22" s="14"/>
      <c r="B22" s="15"/>
      <c r="C22" s="14"/>
      <c r="D22" s="16"/>
      <c r="E22" s="16"/>
      <c r="F22" s="14"/>
      <c r="G22" s="14"/>
      <c r="H22" s="40"/>
      <c r="I22" s="17"/>
      <c r="J22" s="18"/>
      <c r="K22" s="18"/>
      <c r="L22" s="205"/>
      <c r="M22" s="18">
        <f t="shared" si="4"/>
        <v>0</v>
      </c>
      <c r="N22" s="56">
        <f t="shared" si="5"/>
      </c>
      <c r="O22" s="18"/>
      <c r="P22" s="15"/>
      <c r="Q22" s="121" t="str">
        <f t="shared" si="3"/>
        <v> </v>
      </c>
    </row>
    <row r="23" spans="1:17" s="3" customFormat="1" ht="15.75" customHeight="1">
      <c r="A23" s="14"/>
      <c r="B23" s="15"/>
      <c r="C23" s="14"/>
      <c r="D23" s="16"/>
      <c r="E23" s="16"/>
      <c r="F23" s="14"/>
      <c r="G23" s="14"/>
      <c r="H23" s="40"/>
      <c r="I23" s="17"/>
      <c r="J23" s="18"/>
      <c r="K23" s="18"/>
      <c r="L23" s="205"/>
      <c r="M23" s="18">
        <f t="shared" si="4"/>
        <v>0</v>
      </c>
      <c r="N23" s="56">
        <f t="shared" si="5"/>
      </c>
      <c r="O23" s="18"/>
      <c r="P23" s="15"/>
      <c r="Q23" s="121" t="str">
        <f t="shared" si="3"/>
        <v> </v>
      </c>
    </row>
    <row r="24" spans="1:17" s="3" customFormat="1" ht="15.75" customHeight="1">
      <c r="A24" s="14"/>
      <c r="B24" s="15"/>
      <c r="C24" s="14"/>
      <c r="D24" s="16"/>
      <c r="E24" s="16"/>
      <c r="F24" s="14"/>
      <c r="G24" s="14"/>
      <c r="H24" s="40"/>
      <c r="I24" s="17"/>
      <c r="J24" s="18"/>
      <c r="K24" s="18"/>
      <c r="L24" s="205"/>
      <c r="M24" s="18">
        <f t="shared" si="4"/>
        <v>0</v>
      </c>
      <c r="N24" s="56">
        <f t="shared" si="5"/>
      </c>
      <c r="O24" s="18"/>
      <c r="P24" s="15"/>
      <c r="Q24" s="121" t="str">
        <f t="shared" si="3"/>
        <v> </v>
      </c>
    </row>
    <row r="25" spans="1:17" s="3" customFormat="1" ht="15.75" customHeight="1">
      <c r="A25" s="14"/>
      <c r="B25" s="15"/>
      <c r="C25" s="14"/>
      <c r="D25" s="16"/>
      <c r="E25" s="16"/>
      <c r="F25" s="14"/>
      <c r="G25" s="14"/>
      <c r="H25" s="40"/>
      <c r="I25" s="18"/>
      <c r="J25" s="18"/>
      <c r="K25" s="18"/>
      <c r="L25" s="205"/>
      <c r="M25" s="18">
        <f t="shared" si="0"/>
        <v>0</v>
      </c>
      <c r="N25" s="56">
        <f t="shared" si="1"/>
      </c>
      <c r="O25" s="18">
        <f t="shared" si="2"/>
      </c>
      <c r="P25" s="15"/>
      <c r="Q25" s="121" t="str">
        <f t="shared" si="3"/>
        <v> </v>
      </c>
    </row>
    <row r="26" spans="1:17" s="3" customFormat="1" ht="15.75" customHeight="1">
      <c r="A26" s="14"/>
      <c r="B26" s="15"/>
      <c r="C26" s="14"/>
      <c r="D26" s="16"/>
      <c r="E26" s="16"/>
      <c r="F26" s="14"/>
      <c r="G26" s="14"/>
      <c r="H26" s="40"/>
      <c r="I26" s="18"/>
      <c r="J26" s="18"/>
      <c r="K26" s="18"/>
      <c r="L26" s="205"/>
      <c r="M26" s="18">
        <f t="shared" si="0"/>
        <v>0</v>
      </c>
      <c r="N26" s="56">
        <f t="shared" si="1"/>
      </c>
      <c r="O26" s="18">
        <f t="shared" si="2"/>
      </c>
      <c r="P26" s="15"/>
      <c r="Q26" s="121" t="str">
        <f t="shared" si="3"/>
        <v> </v>
      </c>
    </row>
    <row r="27" spans="1:17" s="3" customFormat="1" ht="15.75" customHeight="1">
      <c r="A27" s="14"/>
      <c r="B27" s="15"/>
      <c r="C27" s="14"/>
      <c r="D27" s="16"/>
      <c r="E27" s="16"/>
      <c r="F27" s="14"/>
      <c r="G27" s="14"/>
      <c r="H27" s="40"/>
      <c r="I27" s="18"/>
      <c r="J27" s="18"/>
      <c r="K27" s="18"/>
      <c r="L27" s="205"/>
      <c r="M27" s="18">
        <f t="shared" si="0"/>
        <v>0</v>
      </c>
      <c r="N27" s="56">
        <f t="shared" si="1"/>
      </c>
      <c r="O27" s="18">
        <f t="shared" si="2"/>
      </c>
      <c r="P27" s="15"/>
      <c r="Q27" s="121" t="str">
        <f t="shared" si="3"/>
        <v> </v>
      </c>
    </row>
    <row r="28" spans="1:17" s="3" customFormat="1" ht="15.75" customHeight="1">
      <c r="A28" s="14"/>
      <c r="B28" s="15"/>
      <c r="C28" s="14"/>
      <c r="D28" s="16"/>
      <c r="E28" s="16"/>
      <c r="F28" s="14"/>
      <c r="G28" s="14"/>
      <c r="H28" s="40"/>
      <c r="I28" s="18"/>
      <c r="J28" s="18"/>
      <c r="K28" s="18"/>
      <c r="L28" s="205"/>
      <c r="M28" s="18">
        <f t="shared" si="0"/>
        <v>0</v>
      </c>
      <c r="N28" s="56">
        <f t="shared" si="1"/>
      </c>
      <c r="O28" s="18">
        <f t="shared" si="2"/>
      </c>
      <c r="P28" s="15"/>
      <c r="Q28" s="121" t="str">
        <f t="shared" si="3"/>
        <v> </v>
      </c>
    </row>
    <row r="29" spans="1:17" s="3" customFormat="1" ht="15.75" customHeight="1">
      <c r="A29" s="14"/>
      <c r="B29" s="15"/>
      <c r="C29" s="14"/>
      <c r="D29" s="16"/>
      <c r="E29" s="16"/>
      <c r="F29" s="14"/>
      <c r="G29" s="14"/>
      <c r="H29" s="40"/>
      <c r="I29" s="18"/>
      <c r="J29" s="18"/>
      <c r="K29" s="18"/>
      <c r="L29" s="205"/>
      <c r="M29" s="18">
        <f t="shared" si="0"/>
        <v>0</v>
      </c>
      <c r="N29" s="56">
        <f t="shared" si="1"/>
      </c>
      <c r="O29" s="18">
        <f t="shared" si="2"/>
      </c>
      <c r="P29" s="15"/>
      <c r="Q29" s="121" t="str">
        <f t="shared" si="3"/>
        <v> </v>
      </c>
    </row>
    <row r="30" spans="1:17" s="3" customFormat="1" ht="15.75" customHeight="1">
      <c r="A30" s="14"/>
      <c r="B30" s="15"/>
      <c r="C30" s="14"/>
      <c r="D30" s="16"/>
      <c r="E30" s="16"/>
      <c r="F30" s="14"/>
      <c r="G30" s="14"/>
      <c r="H30" s="40"/>
      <c r="I30" s="18"/>
      <c r="J30" s="18"/>
      <c r="K30" s="18"/>
      <c r="L30" s="205"/>
      <c r="M30" s="18">
        <f t="shared" si="0"/>
        <v>0</v>
      </c>
      <c r="N30" s="56">
        <f t="shared" si="1"/>
      </c>
      <c r="O30" s="18">
        <f t="shared" si="2"/>
      </c>
      <c r="P30" s="15"/>
      <c r="Q30" s="121" t="str">
        <f t="shared" si="3"/>
        <v> </v>
      </c>
    </row>
    <row r="31" spans="1:17" s="3" customFormat="1" ht="15.75" customHeight="1">
      <c r="A31" s="20" t="s">
        <v>49</v>
      </c>
      <c r="B31" s="135"/>
      <c r="C31" s="21"/>
      <c r="D31" s="74"/>
      <c r="E31" s="16"/>
      <c r="F31" s="16"/>
      <c r="G31" s="40"/>
      <c r="H31" s="18"/>
      <c r="I31" s="18">
        <f>SUM(I7:I30)</f>
        <v>0</v>
      </c>
      <c r="J31" s="18">
        <f>SUM(J7:J30)</f>
        <v>0</v>
      </c>
      <c r="K31" s="18">
        <f>SUM(K7:K30)</f>
        <v>0</v>
      </c>
      <c r="L31" s="18"/>
      <c r="M31" s="18">
        <f>SUM(M7:M30)</f>
        <v>0</v>
      </c>
      <c r="N31" s="56">
        <f t="shared" si="1"/>
      </c>
      <c r="O31" s="18"/>
      <c r="P31" s="15"/>
      <c r="Q31" s="121" t="str">
        <f t="shared" si="3"/>
        <v> </v>
      </c>
    </row>
    <row r="32" spans="1:17" s="3" customFormat="1" ht="15.75" customHeight="1">
      <c r="A32" s="117" t="s">
        <v>351</v>
      </c>
      <c r="B32" s="168"/>
      <c r="C32" s="118"/>
      <c r="D32" s="18"/>
      <c r="E32" s="18"/>
      <c r="F32" s="18"/>
      <c r="G32" s="18"/>
      <c r="H32" s="18"/>
      <c r="I32" s="17"/>
      <c r="J32" s="157"/>
      <c r="K32" s="157"/>
      <c r="L32" s="128"/>
      <c r="M32" s="157"/>
      <c r="N32" s="56"/>
      <c r="O32" s="18"/>
      <c r="P32" s="19"/>
      <c r="Q32" s="121" t="str">
        <f t="shared" si="3"/>
        <v> </v>
      </c>
    </row>
    <row r="33" spans="1:17" s="3" customFormat="1" ht="15.75" customHeight="1">
      <c r="A33" s="20" t="s">
        <v>103</v>
      </c>
      <c r="B33" s="135"/>
      <c r="C33" s="21"/>
      <c r="D33" s="74"/>
      <c r="E33" s="16"/>
      <c r="F33" s="16"/>
      <c r="G33" s="19"/>
      <c r="H33" s="18"/>
      <c r="I33" s="29">
        <f>I31-I32</f>
        <v>0</v>
      </c>
      <c r="J33" s="29">
        <f>J31-J32</f>
        <v>0</v>
      </c>
      <c r="K33" s="29">
        <f>K31-K32</f>
        <v>0</v>
      </c>
      <c r="L33" s="128"/>
      <c r="M33" s="29">
        <f>M31-M32</f>
        <v>0</v>
      </c>
      <c r="N33" s="56">
        <f>IF(J33=0,"",(M33/J33-1)*100)</f>
      </c>
      <c r="O33" s="18"/>
      <c r="P33" s="15"/>
      <c r="Q33" s="121" t="str">
        <f t="shared" si="3"/>
        <v> </v>
      </c>
    </row>
    <row r="34" spans="1:16" ht="15.75" customHeight="1">
      <c r="A34" s="22"/>
      <c r="B34" s="154"/>
      <c r="C34" s="154"/>
      <c r="D34" s="154"/>
      <c r="J34" s="48"/>
      <c r="K34" s="48"/>
      <c r="L34" s="48"/>
      <c r="M34" s="48"/>
      <c r="N34" s="48"/>
      <c r="O34" s="48"/>
      <c r="P34" s="48"/>
    </row>
    <row r="35" ht="15.75" customHeight="1">
      <c r="A35" s="25"/>
    </row>
  </sheetData>
  <sheetProtection/>
  <mergeCells count="22">
    <mergeCell ref="A1:P1"/>
    <mergeCell ref="A2:P2"/>
    <mergeCell ref="N3:P3"/>
    <mergeCell ref="M4:P4"/>
    <mergeCell ref="I5:J5"/>
    <mergeCell ref="K5:M5"/>
    <mergeCell ref="A31:C31"/>
    <mergeCell ref="A32:C32"/>
    <mergeCell ref="A33:C33"/>
    <mergeCell ref="A34:D34"/>
    <mergeCell ref="J34:P34"/>
    <mergeCell ref="A5:A6"/>
    <mergeCell ref="B5:B6"/>
    <mergeCell ref="C5:C6"/>
    <mergeCell ref="D5:D6"/>
    <mergeCell ref="E5:E6"/>
    <mergeCell ref="F5:F6"/>
    <mergeCell ref="G5:G6"/>
    <mergeCell ref="H5:H6"/>
    <mergeCell ref="N5:N6"/>
    <mergeCell ref="O5:O6"/>
    <mergeCell ref="P5:P6"/>
  </mergeCells>
  <printOptions horizontalCentered="1"/>
  <pageMargins left="0.9842519685039371" right="0.9842519685039371" top="0.8661417322834646" bottom="0.8661417322834646" header="1.062992125984252" footer="0.3937007874015748"/>
  <pageSetup fitToHeight="0" fitToWidth="1" horizontalDpi="300" verticalDpi="300" orientation="landscape" paperSize="9" scale="89"/>
  <headerFooter scaleWithDoc="0">
    <oddFooter>&amp;L&amp;"宋体,常规"&amp;10产权持有者填表人：
填表日期：&amp;C&amp;"宋体,常规"&amp;10评估人员：&amp;R&amp;"宋体,常规"&amp;10第&amp;"Arial Narrow,常规" &amp;P &amp;"宋体,常规"页，共&amp;"Arial Narrow,常规" &amp;N &amp;"宋体,常规"页</oddFooter>
  </headerFooter>
  <legacyDrawing r:id="rId2"/>
</worksheet>
</file>

<file path=xl/worksheets/sheet42.xml><?xml version="1.0" encoding="utf-8"?>
<worksheet xmlns="http://schemas.openxmlformats.org/spreadsheetml/2006/main" xmlns:r="http://schemas.openxmlformats.org/officeDocument/2006/relationships">
  <sheetPr>
    <pageSetUpPr fitToPage="1"/>
  </sheetPr>
  <dimension ref="A1:Z80"/>
  <sheetViews>
    <sheetView workbookViewId="0" topLeftCell="A1">
      <selection activeCell="Q7" sqref="Q7"/>
    </sheetView>
  </sheetViews>
  <sheetFormatPr defaultColWidth="9.00390625" defaultRowHeight="15.75" customHeight="1"/>
  <cols>
    <col min="1" max="1" width="4.50390625" style="4" customWidth="1"/>
    <col min="2" max="2" width="11.25390625" style="4" customWidth="1"/>
    <col min="3" max="4" width="4.75390625" style="4" customWidth="1"/>
    <col min="5" max="5" width="16.375" style="4" customWidth="1"/>
    <col min="6" max="6" width="4.375" style="4" customWidth="1"/>
    <col min="7" max="7" width="4.875" style="4" customWidth="1"/>
    <col min="8" max="8" width="8.25390625" style="4" bestFit="1" customWidth="1"/>
    <col min="9" max="11" width="11.00390625" style="4" customWidth="1"/>
    <col min="12" max="12" width="6.625" style="4" customWidth="1"/>
    <col min="13" max="13" width="11.00390625" style="4" customWidth="1"/>
    <col min="14" max="14" width="6.125" style="4" customWidth="1"/>
    <col min="15" max="15" width="5.75390625" style="4" customWidth="1"/>
    <col min="16" max="16" width="9.00390625" style="119" customWidth="1"/>
    <col min="17" max="16384" width="9.00390625" style="4" customWidth="1"/>
  </cols>
  <sheetData>
    <row r="1" spans="1:16" s="1" customFormat="1" ht="30" customHeight="1">
      <c r="A1" s="5" t="s">
        <v>352</v>
      </c>
      <c r="B1" s="6"/>
      <c r="C1" s="6"/>
      <c r="D1" s="6"/>
      <c r="E1" s="6"/>
      <c r="F1" s="6"/>
      <c r="G1" s="6"/>
      <c r="H1" s="6"/>
      <c r="I1" s="6"/>
      <c r="J1" s="6"/>
      <c r="K1" s="6"/>
      <c r="L1" s="6"/>
      <c r="M1" s="6"/>
      <c r="N1" s="6"/>
      <c r="O1" s="6"/>
      <c r="P1" s="120"/>
    </row>
    <row r="2" spans="1:26" ht="13.5" customHeight="1">
      <c r="A2" s="7" t="e">
        <f>#REF!</f>
        <v>#REF!</v>
      </c>
      <c r="B2" s="7"/>
      <c r="C2" s="7"/>
      <c r="D2" s="7"/>
      <c r="E2" s="7"/>
      <c r="F2" s="7"/>
      <c r="G2" s="7"/>
      <c r="H2" s="8"/>
      <c r="I2" s="8"/>
      <c r="J2" s="8"/>
      <c r="K2" s="8"/>
      <c r="L2" s="8"/>
      <c r="M2" s="8"/>
      <c r="N2" s="8"/>
      <c r="O2" s="8"/>
      <c r="P2" s="121"/>
      <c r="Q2" s="3"/>
      <c r="R2" s="3"/>
      <c r="S2" s="3"/>
      <c r="T2" s="3"/>
      <c r="U2" s="3"/>
      <c r="V2" s="3"/>
      <c r="W2" s="3"/>
      <c r="X2" s="3"/>
      <c r="Y2" s="3"/>
      <c r="Z2" s="3"/>
    </row>
    <row r="3" spans="1:26" ht="13.5" customHeight="1">
      <c r="A3" s="7"/>
      <c r="B3" s="7"/>
      <c r="C3" s="7"/>
      <c r="D3" s="7"/>
      <c r="E3" s="7"/>
      <c r="F3" s="7"/>
      <c r="G3" s="7"/>
      <c r="H3" s="8"/>
      <c r="I3" s="8"/>
      <c r="J3" s="8"/>
      <c r="K3" s="8"/>
      <c r="L3" s="8"/>
      <c r="M3" s="8"/>
      <c r="N3" s="8"/>
      <c r="O3" s="7" t="s">
        <v>353</v>
      </c>
      <c r="P3" s="121"/>
      <c r="Q3" s="3"/>
      <c r="R3" s="3"/>
      <c r="S3" s="3"/>
      <c r="T3" s="3"/>
      <c r="U3" s="3"/>
      <c r="V3" s="3"/>
      <c r="W3" s="3"/>
      <c r="X3" s="3"/>
      <c r="Y3" s="3"/>
      <c r="Z3" s="3"/>
    </row>
    <row r="4" spans="1:15" ht="15.75" customHeight="1">
      <c r="A4" s="133" t="e">
        <f>#REF!</f>
        <v>#REF!</v>
      </c>
      <c r="B4" s="133"/>
      <c r="C4" s="133"/>
      <c r="D4" s="133"/>
      <c r="E4" s="133"/>
      <c r="F4" s="203"/>
      <c r="G4" s="203"/>
      <c r="H4" s="203"/>
      <c r="O4" s="11" t="s">
        <v>35</v>
      </c>
    </row>
    <row r="5" spans="1:16" s="2" customFormat="1" ht="15.75" customHeight="1">
      <c r="A5" s="12" t="s">
        <v>115</v>
      </c>
      <c r="B5" s="38" t="s">
        <v>347</v>
      </c>
      <c r="C5" s="125" t="s">
        <v>348</v>
      </c>
      <c r="D5" s="125" t="s">
        <v>354</v>
      </c>
      <c r="E5" s="125" t="s">
        <v>355</v>
      </c>
      <c r="F5" s="125" t="s">
        <v>356</v>
      </c>
      <c r="G5" s="125" t="s">
        <v>357</v>
      </c>
      <c r="H5" s="125" t="s">
        <v>358</v>
      </c>
      <c r="I5" s="184" t="s">
        <v>38</v>
      </c>
      <c r="J5" s="156"/>
      <c r="K5" s="12" t="s">
        <v>39</v>
      </c>
      <c r="L5" s="38"/>
      <c r="M5" s="38"/>
      <c r="N5" s="125" t="s">
        <v>41</v>
      </c>
      <c r="O5" s="125" t="s">
        <v>42</v>
      </c>
      <c r="P5" s="122"/>
    </row>
    <row r="6" spans="1:16" s="2" customFormat="1" ht="31.5" customHeight="1">
      <c r="A6" s="38"/>
      <c r="B6" s="38"/>
      <c r="C6" s="38"/>
      <c r="D6" s="38"/>
      <c r="E6" s="38"/>
      <c r="F6" s="38"/>
      <c r="G6" s="38"/>
      <c r="H6" s="38"/>
      <c r="I6" s="93" t="s">
        <v>319</v>
      </c>
      <c r="J6" s="12" t="s">
        <v>320</v>
      </c>
      <c r="K6" s="12" t="s">
        <v>319</v>
      </c>
      <c r="L6" s="125" t="s">
        <v>214</v>
      </c>
      <c r="M6" s="12" t="s">
        <v>320</v>
      </c>
      <c r="N6" s="38"/>
      <c r="O6" s="38"/>
      <c r="P6" s="122"/>
    </row>
    <row r="7" spans="1:16" s="3" customFormat="1" ht="15.75" customHeight="1">
      <c r="A7" s="14">
        <v>1</v>
      </c>
      <c r="B7" s="15"/>
      <c r="C7" s="14"/>
      <c r="D7" s="14"/>
      <c r="E7" s="14"/>
      <c r="F7" s="14"/>
      <c r="G7" s="14"/>
      <c r="H7" s="16"/>
      <c r="I7" s="17"/>
      <c r="J7" s="18"/>
      <c r="K7" s="18"/>
      <c r="L7" s="128"/>
      <c r="M7" s="18">
        <f>ROUND(K7*L7/100,0)</f>
        <v>0</v>
      </c>
      <c r="N7" s="56">
        <f>IF(J7=0,"",(M7/J7-1)*100)</f>
      </c>
      <c r="O7" s="19"/>
      <c r="P7" s="121" t="str">
        <f>IF(J7=0," ",IF(N7&gt;=50,"过大",IF(N7&lt;=-50,"过小",IF(50&gt;N7&gt;-50,""))))</f>
        <v> </v>
      </c>
    </row>
    <row r="8" spans="1:16" s="3" customFormat="1" ht="15.75" customHeight="1">
      <c r="A8" s="14">
        <v>2</v>
      </c>
      <c r="B8" s="15"/>
      <c r="C8" s="14"/>
      <c r="D8" s="14"/>
      <c r="E8" s="14"/>
      <c r="F8" s="14"/>
      <c r="G8" s="14"/>
      <c r="H8" s="16"/>
      <c r="I8" s="17"/>
      <c r="J8" s="18"/>
      <c r="K8" s="18"/>
      <c r="L8" s="128"/>
      <c r="M8" s="18">
        <f aca="true" t="shared" si="0" ref="M8:M71">ROUND(K8*L8/100,0)</f>
        <v>0</v>
      </c>
      <c r="N8" s="56">
        <f aca="true" t="shared" si="1" ref="N8:N71">IF(J8=0,"",(M8/J8-1)*100)</f>
      </c>
      <c r="O8" s="19"/>
      <c r="P8" s="121" t="str">
        <f aca="true" t="shared" si="2" ref="P8:P71">IF(J8=0," ",IF(N8&gt;=50,"过大",IF(N8&lt;=-50,"过小",IF(50&gt;N8&gt;-50,""))))</f>
        <v> </v>
      </c>
    </row>
    <row r="9" spans="1:16" s="3" customFormat="1" ht="15.75" customHeight="1">
      <c r="A9" s="14">
        <v>3</v>
      </c>
      <c r="B9" s="15"/>
      <c r="C9" s="14"/>
      <c r="D9" s="14"/>
      <c r="E9" s="14"/>
      <c r="F9" s="14"/>
      <c r="G9" s="14"/>
      <c r="H9" s="16"/>
      <c r="I9" s="17"/>
      <c r="J9" s="18"/>
      <c r="K9" s="18"/>
      <c r="L9" s="128"/>
      <c r="M9" s="18">
        <f t="shared" si="0"/>
        <v>0</v>
      </c>
      <c r="N9" s="56">
        <f t="shared" si="1"/>
      </c>
      <c r="O9" s="19"/>
      <c r="P9" s="121" t="str">
        <f t="shared" si="2"/>
        <v> </v>
      </c>
    </row>
    <row r="10" spans="1:16" s="3" customFormat="1" ht="15.75" customHeight="1">
      <c r="A10" s="14">
        <v>4</v>
      </c>
      <c r="B10" s="15"/>
      <c r="C10" s="14"/>
      <c r="D10" s="14"/>
      <c r="E10" s="14"/>
      <c r="F10" s="14"/>
      <c r="G10" s="14"/>
      <c r="H10" s="16"/>
      <c r="I10" s="17"/>
      <c r="J10" s="18"/>
      <c r="K10" s="18"/>
      <c r="L10" s="128"/>
      <c r="M10" s="18">
        <f t="shared" si="0"/>
        <v>0</v>
      </c>
      <c r="N10" s="56">
        <f t="shared" si="1"/>
      </c>
      <c r="O10" s="19"/>
      <c r="P10" s="121" t="str">
        <f t="shared" si="2"/>
        <v> </v>
      </c>
    </row>
    <row r="11" spans="1:16" s="3" customFormat="1" ht="15.75" customHeight="1">
      <c r="A11" s="14">
        <v>5</v>
      </c>
      <c r="B11" s="15"/>
      <c r="C11" s="14"/>
      <c r="D11" s="14"/>
      <c r="E11" s="14"/>
      <c r="F11" s="14"/>
      <c r="G11" s="14"/>
      <c r="H11" s="16"/>
      <c r="I11" s="17"/>
      <c r="J11" s="18"/>
      <c r="K11" s="18"/>
      <c r="L11" s="128"/>
      <c r="M11" s="18">
        <f t="shared" si="0"/>
        <v>0</v>
      </c>
      <c r="N11" s="56">
        <f t="shared" si="1"/>
      </c>
      <c r="O11" s="19"/>
      <c r="P11" s="121" t="str">
        <f t="shared" si="2"/>
        <v> </v>
      </c>
    </row>
    <row r="12" spans="1:16" s="3" customFormat="1" ht="15.75" customHeight="1">
      <c r="A12" s="14">
        <v>6</v>
      </c>
      <c r="B12" s="15"/>
      <c r="C12" s="14"/>
      <c r="D12" s="14"/>
      <c r="E12" s="14"/>
      <c r="F12" s="14"/>
      <c r="G12" s="14"/>
      <c r="H12" s="16"/>
      <c r="I12" s="17"/>
      <c r="J12" s="18"/>
      <c r="K12" s="18"/>
      <c r="L12" s="128"/>
      <c r="M12" s="18">
        <f t="shared" si="0"/>
        <v>0</v>
      </c>
      <c r="N12" s="56">
        <f t="shared" si="1"/>
      </c>
      <c r="O12" s="19"/>
      <c r="P12" s="121" t="str">
        <f t="shared" si="2"/>
        <v> </v>
      </c>
    </row>
    <row r="13" spans="1:16" s="3" customFormat="1" ht="15.75" customHeight="1">
      <c r="A13" s="14">
        <v>7</v>
      </c>
      <c r="B13" s="15"/>
      <c r="C13" s="14"/>
      <c r="D13" s="14"/>
      <c r="E13" s="14"/>
      <c r="F13" s="14"/>
      <c r="G13" s="14"/>
      <c r="H13" s="16"/>
      <c r="I13" s="17"/>
      <c r="J13" s="18"/>
      <c r="K13" s="18"/>
      <c r="L13" s="128"/>
      <c r="M13" s="18">
        <f t="shared" si="0"/>
        <v>0</v>
      </c>
      <c r="N13" s="56">
        <f t="shared" si="1"/>
      </c>
      <c r="O13" s="19"/>
      <c r="P13" s="121" t="str">
        <f t="shared" si="2"/>
        <v> </v>
      </c>
    </row>
    <row r="14" spans="1:16" s="3" customFormat="1" ht="15.75" customHeight="1">
      <c r="A14" s="14">
        <v>8</v>
      </c>
      <c r="B14" s="15"/>
      <c r="C14" s="14"/>
      <c r="D14" s="14"/>
      <c r="E14" s="14"/>
      <c r="F14" s="14"/>
      <c r="G14" s="14"/>
      <c r="H14" s="16"/>
      <c r="I14" s="17"/>
      <c r="J14" s="18"/>
      <c r="K14" s="18"/>
      <c r="L14" s="128"/>
      <c r="M14" s="18">
        <f t="shared" si="0"/>
        <v>0</v>
      </c>
      <c r="N14" s="56">
        <f t="shared" si="1"/>
      </c>
      <c r="O14" s="19"/>
      <c r="P14" s="121" t="str">
        <f t="shared" si="2"/>
        <v> </v>
      </c>
    </row>
    <row r="15" spans="1:16" s="3" customFormat="1" ht="15.75" customHeight="1">
      <c r="A15" s="14">
        <v>9</v>
      </c>
      <c r="B15" s="15"/>
      <c r="C15" s="14"/>
      <c r="D15" s="14"/>
      <c r="E15" s="14"/>
      <c r="F15" s="14"/>
      <c r="G15" s="14"/>
      <c r="H15" s="16"/>
      <c r="I15" s="17"/>
      <c r="J15" s="18"/>
      <c r="K15" s="18"/>
      <c r="L15" s="128"/>
      <c r="M15" s="18">
        <f t="shared" si="0"/>
        <v>0</v>
      </c>
      <c r="N15" s="56">
        <f t="shared" si="1"/>
      </c>
      <c r="O15" s="19"/>
      <c r="P15" s="121" t="str">
        <f t="shared" si="2"/>
        <v> </v>
      </c>
    </row>
    <row r="16" spans="1:16" s="3" customFormat="1" ht="15.75" customHeight="1">
      <c r="A16" s="14">
        <v>10</v>
      </c>
      <c r="B16" s="15"/>
      <c r="C16" s="14"/>
      <c r="D16" s="14"/>
      <c r="E16" s="14"/>
      <c r="F16" s="14"/>
      <c r="G16" s="14"/>
      <c r="H16" s="16"/>
      <c r="I16" s="17"/>
      <c r="J16" s="18"/>
      <c r="K16" s="18"/>
      <c r="L16" s="128"/>
      <c r="M16" s="18">
        <f t="shared" si="0"/>
        <v>0</v>
      </c>
      <c r="N16" s="56">
        <f t="shared" si="1"/>
      </c>
      <c r="O16" s="19"/>
      <c r="P16" s="121" t="str">
        <f t="shared" si="2"/>
        <v> </v>
      </c>
    </row>
    <row r="17" spans="1:16" s="3" customFormat="1" ht="15.75" customHeight="1">
      <c r="A17" s="14">
        <v>11</v>
      </c>
      <c r="B17" s="15"/>
      <c r="C17" s="14"/>
      <c r="D17" s="14"/>
      <c r="E17" s="14"/>
      <c r="F17" s="14"/>
      <c r="G17" s="14"/>
      <c r="H17" s="16"/>
      <c r="I17" s="17"/>
      <c r="J17" s="18"/>
      <c r="K17" s="18"/>
      <c r="L17" s="128"/>
      <c r="M17" s="18">
        <f t="shared" si="0"/>
        <v>0</v>
      </c>
      <c r="N17" s="56">
        <f t="shared" si="1"/>
      </c>
      <c r="O17" s="19"/>
      <c r="P17" s="121" t="str">
        <f t="shared" si="2"/>
        <v> </v>
      </c>
    </row>
    <row r="18" spans="1:16" s="3" customFormat="1" ht="15.75" customHeight="1">
      <c r="A18" s="14">
        <v>12</v>
      </c>
      <c r="B18" s="15"/>
      <c r="C18" s="14"/>
      <c r="D18" s="14"/>
      <c r="E18" s="14"/>
      <c r="F18" s="14"/>
      <c r="G18" s="14"/>
      <c r="H18" s="16"/>
      <c r="I18" s="17"/>
      <c r="J18" s="18"/>
      <c r="K18" s="18"/>
      <c r="L18" s="128"/>
      <c r="M18" s="18">
        <f t="shared" si="0"/>
        <v>0</v>
      </c>
      <c r="N18" s="56">
        <f t="shared" si="1"/>
      </c>
      <c r="O18" s="19"/>
      <c r="P18" s="121" t="str">
        <f t="shared" si="2"/>
        <v> </v>
      </c>
    </row>
    <row r="19" spans="1:16" s="3" customFormat="1" ht="15.75" customHeight="1">
      <c r="A19" s="14">
        <v>13</v>
      </c>
      <c r="B19" s="15"/>
      <c r="C19" s="14"/>
      <c r="D19" s="14"/>
      <c r="E19" s="14"/>
      <c r="F19" s="14"/>
      <c r="G19" s="14"/>
      <c r="H19" s="16"/>
      <c r="I19" s="17"/>
      <c r="J19" s="18"/>
      <c r="K19" s="18"/>
      <c r="L19" s="128"/>
      <c r="M19" s="18">
        <f t="shared" si="0"/>
        <v>0</v>
      </c>
      <c r="N19" s="56">
        <f t="shared" si="1"/>
      </c>
      <c r="O19" s="19"/>
      <c r="P19" s="121" t="str">
        <f t="shared" si="2"/>
        <v> </v>
      </c>
    </row>
    <row r="20" spans="1:16" s="3" customFormat="1" ht="15.75" customHeight="1">
      <c r="A20" s="14">
        <v>14</v>
      </c>
      <c r="B20" s="15"/>
      <c r="C20" s="14"/>
      <c r="D20" s="14"/>
      <c r="E20" s="14"/>
      <c r="F20" s="14"/>
      <c r="G20" s="14"/>
      <c r="H20" s="16"/>
      <c r="I20" s="17"/>
      <c r="J20" s="18"/>
      <c r="K20" s="18"/>
      <c r="L20" s="128"/>
      <c r="M20" s="18">
        <f t="shared" si="0"/>
        <v>0</v>
      </c>
      <c r="N20" s="56">
        <f t="shared" si="1"/>
      </c>
      <c r="O20" s="19"/>
      <c r="P20" s="121" t="str">
        <f t="shared" si="2"/>
        <v> </v>
      </c>
    </row>
    <row r="21" spans="1:16" s="3" customFormat="1" ht="15.75" customHeight="1">
      <c r="A21" s="14">
        <v>15</v>
      </c>
      <c r="B21" s="15"/>
      <c r="C21" s="14"/>
      <c r="D21" s="14"/>
      <c r="E21" s="14"/>
      <c r="F21" s="14"/>
      <c r="G21" s="14"/>
      <c r="H21" s="16"/>
      <c r="I21" s="17"/>
      <c r="J21" s="18"/>
      <c r="K21" s="18"/>
      <c r="L21" s="128"/>
      <c r="M21" s="18">
        <f t="shared" si="0"/>
        <v>0</v>
      </c>
      <c r="N21" s="56">
        <f t="shared" si="1"/>
      </c>
      <c r="O21" s="19"/>
      <c r="P21" s="121" t="str">
        <f t="shared" si="2"/>
        <v> </v>
      </c>
    </row>
    <row r="22" spans="1:16" s="3" customFormat="1" ht="15.75" customHeight="1">
      <c r="A22" s="14">
        <v>16</v>
      </c>
      <c r="B22" s="15"/>
      <c r="C22" s="14"/>
      <c r="D22" s="14"/>
      <c r="E22" s="14"/>
      <c r="F22" s="14"/>
      <c r="G22" s="14"/>
      <c r="H22" s="16"/>
      <c r="I22" s="17"/>
      <c r="J22" s="18"/>
      <c r="K22" s="18"/>
      <c r="L22" s="128"/>
      <c r="M22" s="18">
        <f t="shared" si="0"/>
        <v>0</v>
      </c>
      <c r="N22" s="56">
        <f t="shared" si="1"/>
      </c>
      <c r="O22" s="19"/>
      <c r="P22" s="121" t="str">
        <f t="shared" si="2"/>
        <v> </v>
      </c>
    </row>
    <row r="23" spans="1:16" s="3" customFormat="1" ht="15.75" customHeight="1">
      <c r="A23" s="14">
        <v>17</v>
      </c>
      <c r="B23" s="15"/>
      <c r="C23" s="14"/>
      <c r="D23" s="14"/>
      <c r="E23" s="14"/>
      <c r="F23" s="14"/>
      <c r="G23" s="14"/>
      <c r="H23" s="16"/>
      <c r="I23" s="17"/>
      <c r="J23" s="18"/>
      <c r="K23" s="18"/>
      <c r="L23" s="128"/>
      <c r="M23" s="18">
        <f t="shared" si="0"/>
        <v>0</v>
      </c>
      <c r="N23" s="56">
        <f t="shared" si="1"/>
      </c>
      <c r="O23" s="19"/>
      <c r="P23" s="121" t="str">
        <f t="shared" si="2"/>
        <v> </v>
      </c>
    </row>
    <row r="24" spans="1:16" s="3" customFormat="1" ht="15.75" customHeight="1">
      <c r="A24" s="14">
        <v>18</v>
      </c>
      <c r="B24" s="15"/>
      <c r="C24" s="14"/>
      <c r="D24" s="14"/>
      <c r="E24" s="14"/>
      <c r="F24" s="14"/>
      <c r="G24" s="14"/>
      <c r="H24" s="16"/>
      <c r="I24" s="17"/>
      <c r="J24" s="18"/>
      <c r="K24" s="18"/>
      <c r="L24" s="128"/>
      <c r="M24" s="18">
        <f t="shared" si="0"/>
        <v>0</v>
      </c>
      <c r="N24" s="56">
        <f t="shared" si="1"/>
      </c>
      <c r="O24" s="19"/>
      <c r="P24" s="121" t="str">
        <f t="shared" si="2"/>
        <v> </v>
      </c>
    </row>
    <row r="25" spans="1:16" s="3" customFormat="1" ht="15.75" customHeight="1">
      <c r="A25" s="14">
        <v>19</v>
      </c>
      <c r="B25" s="15"/>
      <c r="C25" s="14"/>
      <c r="D25" s="14"/>
      <c r="E25" s="14"/>
      <c r="F25" s="14"/>
      <c r="G25" s="14"/>
      <c r="H25" s="16"/>
      <c r="I25" s="17"/>
      <c r="J25" s="18"/>
      <c r="K25" s="18"/>
      <c r="L25" s="128"/>
      <c r="M25" s="18">
        <f t="shared" si="0"/>
        <v>0</v>
      </c>
      <c r="N25" s="56">
        <f t="shared" si="1"/>
      </c>
      <c r="O25" s="19"/>
      <c r="P25" s="121" t="str">
        <f t="shared" si="2"/>
        <v> </v>
      </c>
    </row>
    <row r="26" spans="1:16" s="3" customFormat="1" ht="15.75" customHeight="1">
      <c r="A26" s="14">
        <v>20</v>
      </c>
      <c r="B26" s="15"/>
      <c r="C26" s="14"/>
      <c r="D26" s="14"/>
      <c r="E26" s="14"/>
      <c r="F26" s="14"/>
      <c r="G26" s="14"/>
      <c r="H26" s="16"/>
      <c r="I26" s="17"/>
      <c r="J26" s="18"/>
      <c r="K26" s="18"/>
      <c r="L26" s="128"/>
      <c r="M26" s="18">
        <f t="shared" si="0"/>
        <v>0</v>
      </c>
      <c r="N26" s="56">
        <f t="shared" si="1"/>
      </c>
      <c r="O26" s="19"/>
      <c r="P26" s="121" t="str">
        <f t="shared" si="2"/>
        <v> </v>
      </c>
    </row>
    <row r="27" spans="1:16" s="3" customFormat="1" ht="15.75" customHeight="1">
      <c r="A27" s="14">
        <v>21</v>
      </c>
      <c r="B27" s="15"/>
      <c r="C27" s="14"/>
      <c r="D27" s="14"/>
      <c r="E27" s="14"/>
      <c r="F27" s="14"/>
      <c r="G27" s="14"/>
      <c r="H27" s="16"/>
      <c r="I27" s="17"/>
      <c r="J27" s="18"/>
      <c r="K27" s="18"/>
      <c r="L27" s="128"/>
      <c r="M27" s="18">
        <f t="shared" si="0"/>
        <v>0</v>
      </c>
      <c r="N27" s="56">
        <f t="shared" si="1"/>
      </c>
      <c r="O27" s="19"/>
      <c r="P27" s="121" t="str">
        <f t="shared" si="2"/>
        <v> </v>
      </c>
    </row>
    <row r="28" spans="1:16" s="3" customFormat="1" ht="15.75" customHeight="1">
      <c r="A28" s="14">
        <v>22</v>
      </c>
      <c r="B28" s="15"/>
      <c r="C28" s="14"/>
      <c r="D28" s="14"/>
      <c r="E28" s="14"/>
      <c r="F28" s="14"/>
      <c r="G28" s="14"/>
      <c r="H28" s="16"/>
      <c r="I28" s="17"/>
      <c r="J28" s="18"/>
      <c r="K28" s="18"/>
      <c r="L28" s="128"/>
      <c r="M28" s="18">
        <f t="shared" si="0"/>
        <v>0</v>
      </c>
      <c r="N28" s="56">
        <f t="shared" si="1"/>
      </c>
      <c r="O28" s="19"/>
      <c r="P28" s="121" t="str">
        <f t="shared" si="2"/>
        <v> </v>
      </c>
    </row>
    <row r="29" spans="1:16" s="3" customFormat="1" ht="15.75" customHeight="1">
      <c r="A29" s="14">
        <v>23</v>
      </c>
      <c r="B29" s="15"/>
      <c r="C29" s="14"/>
      <c r="D29" s="14"/>
      <c r="E29" s="14"/>
      <c r="F29" s="14"/>
      <c r="G29" s="14"/>
      <c r="H29" s="16"/>
      <c r="I29" s="17"/>
      <c r="J29" s="18"/>
      <c r="K29" s="18"/>
      <c r="L29" s="128"/>
      <c r="M29" s="18">
        <f t="shared" si="0"/>
        <v>0</v>
      </c>
      <c r="N29" s="56">
        <f t="shared" si="1"/>
      </c>
      <c r="O29" s="19"/>
      <c r="P29" s="121" t="str">
        <f t="shared" si="2"/>
        <v> </v>
      </c>
    </row>
    <row r="30" spans="1:16" s="3" customFormat="1" ht="15.75" customHeight="1">
      <c r="A30" s="14">
        <v>24</v>
      </c>
      <c r="B30" s="15"/>
      <c r="C30" s="14"/>
      <c r="D30" s="14"/>
      <c r="E30" s="14"/>
      <c r="F30" s="14"/>
      <c r="G30" s="14"/>
      <c r="H30" s="16"/>
      <c r="I30" s="17"/>
      <c r="J30" s="18"/>
      <c r="K30" s="18"/>
      <c r="L30" s="128"/>
      <c r="M30" s="18">
        <f t="shared" si="0"/>
        <v>0</v>
      </c>
      <c r="N30" s="56">
        <f t="shared" si="1"/>
      </c>
      <c r="O30" s="19"/>
      <c r="P30" s="121" t="str">
        <f t="shared" si="2"/>
        <v> </v>
      </c>
    </row>
    <row r="31" spans="1:16" s="3" customFormat="1" ht="15.75" customHeight="1">
      <c r="A31" s="14">
        <v>25</v>
      </c>
      <c r="B31" s="15"/>
      <c r="C31" s="14"/>
      <c r="D31" s="14"/>
      <c r="E31" s="14"/>
      <c r="F31" s="14"/>
      <c r="G31" s="14"/>
      <c r="H31" s="16"/>
      <c r="I31" s="17"/>
      <c r="J31" s="18"/>
      <c r="K31" s="18"/>
      <c r="L31" s="128"/>
      <c r="M31" s="18">
        <f t="shared" si="0"/>
        <v>0</v>
      </c>
      <c r="N31" s="56">
        <f t="shared" si="1"/>
      </c>
      <c r="O31" s="19"/>
      <c r="P31" s="121" t="str">
        <f t="shared" si="2"/>
        <v> </v>
      </c>
    </row>
    <row r="32" spans="1:16" s="3" customFormat="1" ht="15.75" customHeight="1">
      <c r="A32" s="14">
        <v>26</v>
      </c>
      <c r="B32" s="15"/>
      <c r="C32" s="14"/>
      <c r="D32" s="14"/>
      <c r="E32" s="14"/>
      <c r="F32" s="14"/>
      <c r="G32" s="14"/>
      <c r="H32" s="16"/>
      <c r="I32" s="17"/>
      <c r="J32" s="18"/>
      <c r="K32" s="18"/>
      <c r="L32" s="128"/>
      <c r="M32" s="18">
        <f t="shared" si="0"/>
        <v>0</v>
      </c>
      <c r="N32" s="56">
        <f t="shared" si="1"/>
      </c>
      <c r="O32" s="19"/>
      <c r="P32" s="121" t="str">
        <f t="shared" si="2"/>
        <v> </v>
      </c>
    </row>
    <row r="33" spans="1:16" s="3" customFormat="1" ht="15.75" customHeight="1">
      <c r="A33" s="14">
        <v>27</v>
      </c>
      <c r="B33" s="15"/>
      <c r="C33" s="14"/>
      <c r="D33" s="14"/>
      <c r="E33" s="14"/>
      <c r="F33" s="14"/>
      <c r="G33" s="14"/>
      <c r="H33" s="16"/>
      <c r="I33" s="17"/>
      <c r="J33" s="18"/>
      <c r="K33" s="18"/>
      <c r="L33" s="128"/>
      <c r="M33" s="18">
        <f t="shared" si="0"/>
        <v>0</v>
      </c>
      <c r="N33" s="56">
        <f t="shared" si="1"/>
      </c>
      <c r="O33" s="19"/>
      <c r="P33" s="121" t="str">
        <f t="shared" si="2"/>
        <v> </v>
      </c>
    </row>
    <row r="34" spans="1:16" s="3" customFormat="1" ht="15.75" customHeight="1">
      <c r="A34" s="14">
        <v>28</v>
      </c>
      <c r="B34" s="15"/>
      <c r="C34" s="14"/>
      <c r="D34" s="14"/>
      <c r="E34" s="14"/>
      <c r="F34" s="14"/>
      <c r="G34" s="14"/>
      <c r="H34" s="16"/>
      <c r="I34" s="17"/>
      <c r="J34" s="18"/>
      <c r="K34" s="18"/>
      <c r="L34" s="128"/>
      <c r="M34" s="18">
        <f t="shared" si="0"/>
        <v>0</v>
      </c>
      <c r="N34" s="56">
        <f t="shared" si="1"/>
      </c>
      <c r="O34" s="19"/>
      <c r="P34" s="121" t="str">
        <f t="shared" si="2"/>
        <v> </v>
      </c>
    </row>
    <row r="35" spans="1:16" s="3" customFormat="1" ht="15.75" customHeight="1">
      <c r="A35" s="14">
        <v>29</v>
      </c>
      <c r="B35" s="15"/>
      <c r="C35" s="14"/>
      <c r="D35" s="14"/>
      <c r="E35" s="14"/>
      <c r="F35" s="14"/>
      <c r="G35" s="14"/>
      <c r="H35" s="16"/>
      <c r="I35" s="17"/>
      <c r="J35" s="18"/>
      <c r="K35" s="18"/>
      <c r="L35" s="128"/>
      <c r="M35" s="18">
        <f t="shared" si="0"/>
        <v>0</v>
      </c>
      <c r="N35" s="56">
        <f t="shared" si="1"/>
      </c>
      <c r="O35" s="19"/>
      <c r="P35" s="121" t="str">
        <f t="shared" si="2"/>
        <v> </v>
      </c>
    </row>
    <row r="36" spans="1:16" s="3" customFormat="1" ht="15.75" customHeight="1">
      <c r="A36" s="14">
        <v>30</v>
      </c>
      <c r="B36" s="15"/>
      <c r="C36" s="14"/>
      <c r="D36" s="14"/>
      <c r="E36" s="14"/>
      <c r="F36" s="14"/>
      <c r="G36" s="14"/>
      <c r="H36" s="16"/>
      <c r="I36" s="17"/>
      <c r="J36" s="18"/>
      <c r="K36" s="18"/>
      <c r="L36" s="128"/>
      <c r="M36" s="18">
        <f t="shared" si="0"/>
        <v>0</v>
      </c>
      <c r="N36" s="56">
        <f t="shared" si="1"/>
      </c>
      <c r="O36" s="19"/>
      <c r="P36" s="121" t="str">
        <f t="shared" si="2"/>
        <v> </v>
      </c>
    </row>
    <row r="37" spans="1:16" s="3" customFormat="1" ht="15.75" customHeight="1">
      <c r="A37" s="14">
        <v>31</v>
      </c>
      <c r="B37" s="15"/>
      <c r="C37" s="14"/>
      <c r="D37" s="14"/>
      <c r="E37" s="14"/>
      <c r="F37" s="14"/>
      <c r="G37" s="14"/>
      <c r="H37" s="16"/>
      <c r="I37" s="17"/>
      <c r="J37" s="18"/>
      <c r="K37" s="18"/>
      <c r="L37" s="128"/>
      <c r="M37" s="18">
        <f t="shared" si="0"/>
        <v>0</v>
      </c>
      <c r="N37" s="56">
        <f t="shared" si="1"/>
      </c>
      <c r="O37" s="19"/>
      <c r="P37" s="121" t="str">
        <f t="shared" si="2"/>
        <v> </v>
      </c>
    </row>
    <row r="38" spans="1:16" s="3" customFormat="1" ht="15.75" customHeight="1">
      <c r="A38" s="14">
        <v>32</v>
      </c>
      <c r="B38" s="15"/>
      <c r="C38" s="14"/>
      <c r="D38" s="14"/>
      <c r="E38" s="14"/>
      <c r="F38" s="14"/>
      <c r="G38" s="14"/>
      <c r="H38" s="16"/>
      <c r="I38" s="17"/>
      <c r="J38" s="18"/>
      <c r="K38" s="18"/>
      <c r="L38" s="128"/>
      <c r="M38" s="18">
        <f t="shared" si="0"/>
        <v>0</v>
      </c>
      <c r="N38" s="56">
        <f t="shared" si="1"/>
      </c>
      <c r="O38" s="19"/>
      <c r="P38" s="121" t="str">
        <f t="shared" si="2"/>
        <v> </v>
      </c>
    </row>
    <row r="39" spans="1:16" s="3" customFormat="1" ht="15.75" customHeight="1">
      <c r="A39" s="14">
        <v>33</v>
      </c>
      <c r="B39" s="15"/>
      <c r="C39" s="14"/>
      <c r="D39" s="14"/>
      <c r="E39" s="14"/>
      <c r="F39" s="14"/>
      <c r="G39" s="14"/>
      <c r="H39" s="16"/>
      <c r="I39" s="17"/>
      <c r="J39" s="18"/>
      <c r="K39" s="18"/>
      <c r="L39" s="128"/>
      <c r="M39" s="18">
        <f t="shared" si="0"/>
        <v>0</v>
      </c>
      <c r="N39" s="56">
        <f t="shared" si="1"/>
      </c>
      <c r="O39" s="19"/>
      <c r="P39" s="121" t="str">
        <f t="shared" si="2"/>
        <v> </v>
      </c>
    </row>
    <row r="40" spans="1:16" s="3" customFormat="1" ht="15.75" customHeight="1">
      <c r="A40" s="14">
        <v>34</v>
      </c>
      <c r="B40" s="15"/>
      <c r="C40" s="14"/>
      <c r="D40" s="14"/>
      <c r="E40" s="14"/>
      <c r="F40" s="14"/>
      <c r="G40" s="14"/>
      <c r="H40" s="16"/>
      <c r="I40" s="17"/>
      <c r="J40" s="18"/>
      <c r="K40" s="18"/>
      <c r="L40" s="128"/>
      <c r="M40" s="18">
        <f t="shared" si="0"/>
        <v>0</v>
      </c>
      <c r="N40" s="56">
        <f t="shared" si="1"/>
      </c>
      <c r="O40" s="19"/>
      <c r="P40" s="121" t="str">
        <f t="shared" si="2"/>
        <v> </v>
      </c>
    </row>
    <row r="41" spans="1:16" s="3" customFormat="1" ht="15.75" customHeight="1">
      <c r="A41" s="14">
        <v>35</v>
      </c>
      <c r="B41" s="15"/>
      <c r="C41" s="14"/>
      <c r="D41" s="14"/>
      <c r="E41" s="14"/>
      <c r="F41" s="14"/>
      <c r="G41" s="14"/>
      <c r="H41" s="16"/>
      <c r="I41" s="17"/>
      <c r="J41" s="18"/>
      <c r="K41" s="18"/>
      <c r="L41" s="128"/>
      <c r="M41" s="18">
        <f t="shared" si="0"/>
        <v>0</v>
      </c>
      <c r="N41" s="56">
        <f t="shared" si="1"/>
      </c>
      <c r="O41" s="19"/>
      <c r="P41" s="121" t="str">
        <f t="shared" si="2"/>
        <v> </v>
      </c>
    </row>
    <row r="42" spans="1:16" s="3" customFormat="1" ht="15.75" customHeight="1">
      <c r="A42" s="14">
        <v>36</v>
      </c>
      <c r="B42" s="15"/>
      <c r="C42" s="14"/>
      <c r="D42" s="14"/>
      <c r="E42" s="14"/>
      <c r="F42" s="14"/>
      <c r="G42" s="14"/>
      <c r="H42" s="16"/>
      <c r="I42" s="17"/>
      <c r="J42" s="18"/>
      <c r="K42" s="18"/>
      <c r="L42" s="128"/>
      <c r="M42" s="18">
        <f t="shared" si="0"/>
        <v>0</v>
      </c>
      <c r="N42" s="56">
        <f t="shared" si="1"/>
      </c>
      <c r="O42" s="19"/>
      <c r="P42" s="121" t="str">
        <f t="shared" si="2"/>
        <v> </v>
      </c>
    </row>
    <row r="43" spans="1:16" s="3" customFormat="1" ht="15.75" customHeight="1">
      <c r="A43" s="14">
        <v>37</v>
      </c>
      <c r="B43" s="15"/>
      <c r="C43" s="14"/>
      <c r="D43" s="14"/>
      <c r="E43" s="14"/>
      <c r="F43" s="14"/>
      <c r="G43" s="14"/>
      <c r="H43" s="16"/>
      <c r="I43" s="17"/>
      <c r="J43" s="18"/>
      <c r="K43" s="18"/>
      <c r="L43" s="128"/>
      <c r="M43" s="18">
        <f t="shared" si="0"/>
        <v>0</v>
      </c>
      <c r="N43" s="56">
        <f t="shared" si="1"/>
      </c>
      <c r="O43" s="19"/>
      <c r="P43" s="121" t="str">
        <f t="shared" si="2"/>
        <v> </v>
      </c>
    </row>
    <row r="44" spans="1:16" s="3" customFormat="1" ht="15.75" customHeight="1">
      <c r="A44" s="14">
        <v>38</v>
      </c>
      <c r="B44" s="15"/>
      <c r="C44" s="14"/>
      <c r="D44" s="14"/>
      <c r="E44" s="14"/>
      <c r="F44" s="14"/>
      <c r="G44" s="14"/>
      <c r="H44" s="16"/>
      <c r="I44" s="17"/>
      <c r="J44" s="18"/>
      <c r="K44" s="18"/>
      <c r="L44" s="128"/>
      <c r="M44" s="18">
        <f t="shared" si="0"/>
        <v>0</v>
      </c>
      <c r="N44" s="56">
        <f t="shared" si="1"/>
      </c>
      <c r="O44" s="19"/>
      <c r="P44" s="121" t="str">
        <f t="shared" si="2"/>
        <v> </v>
      </c>
    </row>
    <row r="45" spans="1:16" s="3" customFormat="1" ht="15.75" customHeight="1">
      <c r="A45" s="14">
        <v>39</v>
      </c>
      <c r="B45" s="15"/>
      <c r="C45" s="14"/>
      <c r="D45" s="14"/>
      <c r="E45" s="14"/>
      <c r="F45" s="14"/>
      <c r="G45" s="14"/>
      <c r="H45" s="16"/>
      <c r="I45" s="17"/>
      <c r="J45" s="18"/>
      <c r="K45" s="18"/>
      <c r="L45" s="128"/>
      <c r="M45" s="18">
        <f t="shared" si="0"/>
        <v>0</v>
      </c>
      <c r="N45" s="56">
        <f t="shared" si="1"/>
      </c>
      <c r="O45" s="19"/>
      <c r="P45" s="121" t="str">
        <f t="shared" si="2"/>
        <v> </v>
      </c>
    </row>
    <row r="46" spans="1:16" s="3" customFormat="1" ht="15.75" customHeight="1">
      <c r="A46" s="14">
        <v>40</v>
      </c>
      <c r="B46" s="15"/>
      <c r="C46" s="14"/>
      <c r="D46" s="14"/>
      <c r="E46" s="14"/>
      <c r="F46" s="14"/>
      <c r="G46" s="14"/>
      <c r="H46" s="16"/>
      <c r="I46" s="17"/>
      <c r="J46" s="18"/>
      <c r="K46" s="18"/>
      <c r="L46" s="128"/>
      <c r="M46" s="18">
        <f t="shared" si="0"/>
        <v>0</v>
      </c>
      <c r="N46" s="56">
        <f t="shared" si="1"/>
      </c>
      <c r="O46" s="19"/>
      <c r="P46" s="121" t="str">
        <f t="shared" si="2"/>
        <v> </v>
      </c>
    </row>
    <row r="47" spans="1:16" s="3" customFormat="1" ht="15.75" customHeight="1">
      <c r="A47" s="14">
        <v>41</v>
      </c>
      <c r="B47" s="15"/>
      <c r="C47" s="14"/>
      <c r="D47" s="14"/>
      <c r="E47" s="14"/>
      <c r="F47" s="14"/>
      <c r="G47" s="14"/>
      <c r="H47" s="16"/>
      <c r="I47" s="17"/>
      <c r="J47" s="18"/>
      <c r="K47" s="18"/>
      <c r="L47" s="128"/>
      <c r="M47" s="18">
        <f t="shared" si="0"/>
        <v>0</v>
      </c>
      <c r="N47" s="56">
        <f t="shared" si="1"/>
      </c>
      <c r="O47" s="19"/>
      <c r="P47" s="121" t="str">
        <f t="shared" si="2"/>
        <v> </v>
      </c>
    </row>
    <row r="48" spans="1:16" s="3" customFormat="1" ht="15.75" customHeight="1">
      <c r="A48" s="14">
        <v>42</v>
      </c>
      <c r="B48" s="15"/>
      <c r="C48" s="14"/>
      <c r="D48" s="14"/>
      <c r="E48" s="14"/>
      <c r="F48" s="14"/>
      <c r="G48" s="14"/>
      <c r="H48" s="16"/>
      <c r="I48" s="17"/>
      <c r="J48" s="18"/>
      <c r="K48" s="18"/>
      <c r="L48" s="128"/>
      <c r="M48" s="18">
        <f t="shared" si="0"/>
        <v>0</v>
      </c>
      <c r="N48" s="56">
        <f t="shared" si="1"/>
      </c>
      <c r="O48" s="19"/>
      <c r="P48" s="121" t="str">
        <f t="shared" si="2"/>
        <v> </v>
      </c>
    </row>
    <row r="49" spans="1:16" s="3" customFormat="1" ht="15.75" customHeight="1">
      <c r="A49" s="14">
        <v>43</v>
      </c>
      <c r="B49" s="15"/>
      <c r="C49" s="14"/>
      <c r="D49" s="14"/>
      <c r="E49" s="14"/>
      <c r="F49" s="14"/>
      <c r="G49" s="14"/>
      <c r="H49" s="16"/>
      <c r="I49" s="17"/>
      <c r="J49" s="18"/>
      <c r="K49" s="18"/>
      <c r="L49" s="128"/>
      <c r="M49" s="18">
        <f t="shared" si="0"/>
        <v>0</v>
      </c>
      <c r="N49" s="56">
        <f t="shared" si="1"/>
      </c>
      <c r="O49" s="19"/>
      <c r="P49" s="121" t="str">
        <f t="shared" si="2"/>
        <v> </v>
      </c>
    </row>
    <row r="50" spans="1:16" s="3" customFormat="1" ht="15.75" customHeight="1">
      <c r="A50" s="14">
        <v>44</v>
      </c>
      <c r="B50" s="15"/>
      <c r="C50" s="14"/>
      <c r="D50" s="14"/>
      <c r="E50" s="14"/>
      <c r="F50" s="14"/>
      <c r="G50" s="14"/>
      <c r="H50" s="16"/>
      <c r="I50" s="17"/>
      <c r="J50" s="18"/>
      <c r="K50" s="18"/>
      <c r="L50" s="128"/>
      <c r="M50" s="18">
        <f t="shared" si="0"/>
        <v>0</v>
      </c>
      <c r="N50" s="56">
        <f t="shared" si="1"/>
      </c>
      <c r="O50" s="19"/>
      <c r="P50" s="121" t="str">
        <f t="shared" si="2"/>
        <v> </v>
      </c>
    </row>
    <row r="51" spans="1:16" s="3" customFormat="1" ht="15.75" customHeight="1">
      <c r="A51" s="14">
        <v>45</v>
      </c>
      <c r="B51" s="15"/>
      <c r="C51" s="14"/>
      <c r="D51" s="14"/>
      <c r="E51" s="14"/>
      <c r="F51" s="14"/>
      <c r="G51" s="14"/>
      <c r="H51" s="16"/>
      <c r="I51" s="17"/>
      <c r="J51" s="18"/>
      <c r="K51" s="18"/>
      <c r="L51" s="128"/>
      <c r="M51" s="18">
        <f t="shared" si="0"/>
        <v>0</v>
      </c>
      <c r="N51" s="56">
        <f t="shared" si="1"/>
      </c>
      <c r="O51" s="19"/>
      <c r="P51" s="121" t="str">
        <f t="shared" si="2"/>
        <v> </v>
      </c>
    </row>
    <row r="52" spans="1:16" s="3" customFormat="1" ht="15.75" customHeight="1">
      <c r="A52" s="14">
        <v>46</v>
      </c>
      <c r="B52" s="15"/>
      <c r="C52" s="14"/>
      <c r="D52" s="14"/>
      <c r="E52" s="14"/>
      <c r="F52" s="14"/>
      <c r="G52" s="14"/>
      <c r="H52" s="16"/>
      <c r="I52" s="17"/>
      <c r="J52" s="18"/>
      <c r="K52" s="18"/>
      <c r="L52" s="128"/>
      <c r="M52" s="18">
        <f t="shared" si="0"/>
        <v>0</v>
      </c>
      <c r="N52" s="56">
        <f t="shared" si="1"/>
      </c>
      <c r="O52" s="19"/>
      <c r="P52" s="121" t="str">
        <f t="shared" si="2"/>
        <v> </v>
      </c>
    </row>
    <row r="53" spans="1:16" s="3" customFormat="1" ht="15.75" customHeight="1">
      <c r="A53" s="14">
        <v>47</v>
      </c>
      <c r="B53" s="15"/>
      <c r="C53" s="14"/>
      <c r="D53" s="14"/>
      <c r="E53" s="14"/>
      <c r="F53" s="14"/>
      <c r="G53" s="14"/>
      <c r="H53" s="16"/>
      <c r="I53" s="17"/>
      <c r="J53" s="18"/>
      <c r="K53" s="18"/>
      <c r="L53" s="128"/>
      <c r="M53" s="18">
        <f t="shared" si="0"/>
        <v>0</v>
      </c>
      <c r="N53" s="56">
        <f t="shared" si="1"/>
      </c>
      <c r="O53" s="19"/>
      <c r="P53" s="121" t="str">
        <f t="shared" si="2"/>
        <v> </v>
      </c>
    </row>
    <row r="54" spans="1:16" s="3" customFormat="1" ht="15.75" customHeight="1">
      <c r="A54" s="14">
        <v>48</v>
      </c>
      <c r="B54" s="15"/>
      <c r="C54" s="14"/>
      <c r="D54" s="14"/>
      <c r="E54" s="14"/>
      <c r="F54" s="14"/>
      <c r="G54" s="14"/>
      <c r="H54" s="16"/>
      <c r="I54" s="17"/>
      <c r="J54" s="18"/>
      <c r="K54" s="18"/>
      <c r="L54" s="128"/>
      <c r="M54" s="18">
        <f t="shared" si="0"/>
        <v>0</v>
      </c>
      <c r="N54" s="56">
        <f t="shared" si="1"/>
      </c>
      <c r="O54" s="19"/>
      <c r="P54" s="121" t="str">
        <f t="shared" si="2"/>
        <v> </v>
      </c>
    </row>
    <row r="55" spans="1:16" s="3" customFormat="1" ht="15.75" customHeight="1">
      <c r="A55" s="14">
        <v>49</v>
      </c>
      <c r="B55" s="15"/>
      <c r="C55" s="14"/>
      <c r="D55" s="14"/>
      <c r="E55" s="14"/>
      <c r="F55" s="14"/>
      <c r="G55" s="14"/>
      <c r="H55" s="16"/>
      <c r="I55" s="17"/>
      <c r="J55" s="18"/>
      <c r="K55" s="18"/>
      <c r="L55" s="128"/>
      <c r="M55" s="18">
        <f t="shared" si="0"/>
        <v>0</v>
      </c>
      <c r="N55" s="56">
        <f t="shared" si="1"/>
      </c>
      <c r="O55" s="19"/>
      <c r="P55" s="121" t="str">
        <f t="shared" si="2"/>
        <v> </v>
      </c>
    </row>
    <row r="56" spans="1:16" s="3" customFormat="1" ht="15.75" customHeight="1">
      <c r="A56" s="14">
        <v>50</v>
      </c>
      <c r="B56" s="15"/>
      <c r="C56" s="14"/>
      <c r="D56" s="14"/>
      <c r="E56" s="14"/>
      <c r="F56" s="14"/>
      <c r="G56" s="14"/>
      <c r="H56" s="16"/>
      <c r="I56" s="17"/>
      <c r="J56" s="18"/>
      <c r="K56" s="18"/>
      <c r="L56" s="128"/>
      <c r="M56" s="18">
        <f t="shared" si="0"/>
        <v>0</v>
      </c>
      <c r="N56" s="56">
        <f t="shared" si="1"/>
      </c>
      <c r="O56" s="19"/>
      <c r="P56" s="121" t="str">
        <f t="shared" si="2"/>
        <v> </v>
      </c>
    </row>
    <row r="57" spans="1:16" s="3" customFormat="1" ht="15.75" customHeight="1">
      <c r="A57" s="14">
        <v>51</v>
      </c>
      <c r="B57" s="15"/>
      <c r="C57" s="14"/>
      <c r="D57" s="14"/>
      <c r="E57" s="14"/>
      <c r="F57" s="14"/>
      <c r="G57" s="14"/>
      <c r="H57" s="16"/>
      <c r="I57" s="17"/>
      <c r="J57" s="18"/>
      <c r="K57" s="18"/>
      <c r="L57" s="128"/>
      <c r="M57" s="18">
        <f t="shared" si="0"/>
        <v>0</v>
      </c>
      <c r="N57" s="56">
        <f t="shared" si="1"/>
      </c>
      <c r="O57" s="19"/>
      <c r="P57" s="121" t="str">
        <f t="shared" si="2"/>
        <v> </v>
      </c>
    </row>
    <row r="58" spans="1:16" s="3" customFormat="1" ht="15.75" customHeight="1">
      <c r="A58" s="14">
        <v>52</v>
      </c>
      <c r="B58" s="15"/>
      <c r="C58" s="14"/>
      <c r="D58" s="14"/>
      <c r="E58" s="14"/>
      <c r="F58" s="14"/>
      <c r="G58" s="14"/>
      <c r="H58" s="16"/>
      <c r="I58" s="17"/>
      <c r="J58" s="18"/>
      <c r="K58" s="18"/>
      <c r="L58" s="128"/>
      <c r="M58" s="18">
        <f t="shared" si="0"/>
        <v>0</v>
      </c>
      <c r="N58" s="56">
        <f t="shared" si="1"/>
      </c>
      <c r="O58" s="19"/>
      <c r="P58" s="121" t="str">
        <f t="shared" si="2"/>
        <v> </v>
      </c>
    </row>
    <row r="59" spans="1:16" s="3" customFormat="1" ht="15.75" customHeight="1">
      <c r="A59" s="14">
        <v>53</v>
      </c>
      <c r="B59" s="15"/>
      <c r="C59" s="14"/>
      <c r="D59" s="14"/>
      <c r="E59" s="14"/>
      <c r="F59" s="14"/>
      <c r="G59" s="14"/>
      <c r="H59" s="16"/>
      <c r="I59" s="17"/>
      <c r="J59" s="18"/>
      <c r="K59" s="18"/>
      <c r="L59" s="128"/>
      <c r="M59" s="18">
        <f t="shared" si="0"/>
        <v>0</v>
      </c>
      <c r="N59" s="56">
        <f t="shared" si="1"/>
      </c>
      <c r="O59" s="19"/>
      <c r="P59" s="121" t="str">
        <f t="shared" si="2"/>
        <v> </v>
      </c>
    </row>
    <row r="60" spans="1:16" s="3" customFormat="1" ht="15.75" customHeight="1">
      <c r="A60" s="14">
        <v>54</v>
      </c>
      <c r="B60" s="15"/>
      <c r="C60" s="14"/>
      <c r="D60" s="14"/>
      <c r="E60" s="14"/>
      <c r="F60" s="14"/>
      <c r="G60" s="14"/>
      <c r="H60" s="16"/>
      <c r="I60" s="17"/>
      <c r="J60" s="18"/>
      <c r="K60" s="18"/>
      <c r="L60" s="128"/>
      <c r="M60" s="18">
        <f t="shared" si="0"/>
        <v>0</v>
      </c>
      <c r="N60" s="56">
        <f t="shared" si="1"/>
      </c>
      <c r="O60" s="19"/>
      <c r="P60" s="121" t="str">
        <f t="shared" si="2"/>
        <v> </v>
      </c>
    </row>
    <row r="61" spans="1:16" s="3" customFormat="1" ht="15.75" customHeight="1">
      <c r="A61" s="14">
        <v>55</v>
      </c>
      <c r="B61" s="15"/>
      <c r="C61" s="14"/>
      <c r="D61" s="14"/>
      <c r="E61" s="14"/>
      <c r="F61" s="14"/>
      <c r="G61" s="14"/>
      <c r="H61" s="16"/>
      <c r="I61" s="17"/>
      <c r="J61" s="18"/>
      <c r="K61" s="18"/>
      <c r="L61" s="128"/>
      <c r="M61" s="18">
        <f t="shared" si="0"/>
        <v>0</v>
      </c>
      <c r="N61" s="56">
        <f t="shared" si="1"/>
      </c>
      <c r="O61" s="19"/>
      <c r="P61" s="121" t="str">
        <f t="shared" si="2"/>
        <v> </v>
      </c>
    </row>
    <row r="62" spans="1:16" s="3" customFormat="1" ht="15.75" customHeight="1">
      <c r="A62" s="14">
        <v>56</v>
      </c>
      <c r="B62" s="15"/>
      <c r="C62" s="14"/>
      <c r="D62" s="14"/>
      <c r="E62" s="14"/>
      <c r="F62" s="14"/>
      <c r="G62" s="14"/>
      <c r="H62" s="16"/>
      <c r="I62" s="17"/>
      <c r="J62" s="18"/>
      <c r="K62" s="18"/>
      <c r="L62" s="128"/>
      <c r="M62" s="18">
        <f t="shared" si="0"/>
        <v>0</v>
      </c>
      <c r="N62" s="56">
        <f t="shared" si="1"/>
      </c>
      <c r="O62" s="19"/>
      <c r="P62" s="121" t="str">
        <f t="shared" si="2"/>
        <v> </v>
      </c>
    </row>
    <row r="63" spans="1:16" s="3" customFormat="1" ht="15.75" customHeight="1">
      <c r="A63" s="14">
        <v>57</v>
      </c>
      <c r="B63" s="15"/>
      <c r="C63" s="14"/>
      <c r="D63" s="14"/>
      <c r="E63" s="14"/>
      <c r="F63" s="14"/>
      <c r="G63" s="14"/>
      <c r="H63" s="16"/>
      <c r="I63" s="17"/>
      <c r="J63" s="18"/>
      <c r="K63" s="18"/>
      <c r="L63" s="128"/>
      <c r="M63" s="18">
        <f t="shared" si="0"/>
        <v>0</v>
      </c>
      <c r="N63" s="56">
        <f t="shared" si="1"/>
      </c>
      <c r="O63" s="19"/>
      <c r="P63" s="121" t="str">
        <f t="shared" si="2"/>
        <v> </v>
      </c>
    </row>
    <row r="64" spans="1:16" s="3" customFormat="1" ht="15.75" customHeight="1">
      <c r="A64" s="14">
        <v>58</v>
      </c>
      <c r="B64" s="15"/>
      <c r="C64" s="14"/>
      <c r="D64" s="14"/>
      <c r="E64" s="14"/>
      <c r="F64" s="14"/>
      <c r="G64" s="14"/>
      <c r="H64" s="16"/>
      <c r="I64" s="17"/>
      <c r="J64" s="18"/>
      <c r="K64" s="18"/>
      <c r="L64" s="128"/>
      <c r="M64" s="18">
        <f t="shared" si="0"/>
        <v>0</v>
      </c>
      <c r="N64" s="56">
        <f t="shared" si="1"/>
      </c>
      <c r="O64" s="19"/>
      <c r="P64" s="121" t="str">
        <f t="shared" si="2"/>
        <v> </v>
      </c>
    </row>
    <row r="65" spans="1:16" s="3" customFormat="1" ht="15.75" customHeight="1">
      <c r="A65" s="14">
        <v>59</v>
      </c>
      <c r="B65" s="15"/>
      <c r="C65" s="14"/>
      <c r="D65" s="14"/>
      <c r="E65" s="14"/>
      <c r="F65" s="14"/>
      <c r="G65" s="14"/>
      <c r="H65" s="16"/>
      <c r="I65" s="17"/>
      <c r="J65" s="18"/>
      <c r="K65" s="18"/>
      <c r="L65" s="128"/>
      <c r="M65" s="18">
        <f t="shared" si="0"/>
        <v>0</v>
      </c>
      <c r="N65" s="56">
        <f t="shared" si="1"/>
      </c>
      <c r="O65" s="19"/>
      <c r="P65" s="121" t="str">
        <f t="shared" si="2"/>
        <v> </v>
      </c>
    </row>
    <row r="66" spans="1:16" s="3" customFormat="1" ht="15.75" customHeight="1">
      <c r="A66" s="14">
        <v>60</v>
      </c>
      <c r="B66" s="15"/>
      <c r="C66" s="14"/>
      <c r="D66" s="14"/>
      <c r="E66" s="14"/>
      <c r="F66" s="14"/>
      <c r="G66" s="14"/>
      <c r="H66" s="16"/>
      <c r="I66" s="17"/>
      <c r="J66" s="18"/>
      <c r="K66" s="18"/>
      <c r="L66" s="128"/>
      <c r="M66" s="18">
        <f t="shared" si="0"/>
        <v>0</v>
      </c>
      <c r="N66" s="56">
        <f t="shared" si="1"/>
      </c>
      <c r="O66" s="19"/>
      <c r="P66" s="121" t="str">
        <f t="shared" si="2"/>
        <v> </v>
      </c>
    </row>
    <row r="67" spans="1:16" s="3" customFormat="1" ht="15.75" customHeight="1">
      <c r="A67" s="14">
        <v>61</v>
      </c>
      <c r="B67" s="15"/>
      <c r="C67" s="14"/>
      <c r="D67" s="14"/>
      <c r="E67" s="14"/>
      <c r="F67" s="14"/>
      <c r="G67" s="14"/>
      <c r="H67" s="16"/>
      <c r="I67" s="17"/>
      <c r="J67" s="18"/>
      <c r="K67" s="18"/>
      <c r="L67" s="128"/>
      <c r="M67" s="18">
        <f t="shared" si="0"/>
        <v>0</v>
      </c>
      <c r="N67" s="56">
        <f t="shared" si="1"/>
      </c>
      <c r="O67" s="19"/>
      <c r="P67" s="121" t="str">
        <f t="shared" si="2"/>
        <v> </v>
      </c>
    </row>
    <row r="68" spans="1:16" s="3" customFormat="1" ht="15.75" customHeight="1">
      <c r="A68" s="14">
        <v>62</v>
      </c>
      <c r="B68" s="15"/>
      <c r="C68" s="14"/>
      <c r="D68" s="14"/>
      <c r="E68" s="14"/>
      <c r="F68" s="14"/>
      <c r="G68" s="14"/>
      <c r="H68" s="16"/>
      <c r="I68" s="17"/>
      <c r="J68" s="18"/>
      <c r="K68" s="18"/>
      <c r="L68" s="128"/>
      <c r="M68" s="18">
        <f t="shared" si="0"/>
        <v>0</v>
      </c>
      <c r="N68" s="56">
        <f t="shared" si="1"/>
      </c>
      <c r="O68" s="19"/>
      <c r="P68" s="121" t="str">
        <f t="shared" si="2"/>
        <v> </v>
      </c>
    </row>
    <row r="69" spans="1:16" s="3" customFormat="1" ht="15.75" customHeight="1">
      <c r="A69" s="14">
        <v>63</v>
      </c>
      <c r="B69" s="15"/>
      <c r="C69" s="14"/>
      <c r="D69" s="14"/>
      <c r="E69" s="14"/>
      <c r="F69" s="14"/>
      <c r="G69" s="14"/>
      <c r="H69" s="16"/>
      <c r="I69" s="17"/>
      <c r="J69" s="18"/>
      <c r="K69" s="18"/>
      <c r="L69" s="128"/>
      <c r="M69" s="18">
        <f t="shared" si="0"/>
        <v>0</v>
      </c>
      <c r="N69" s="56">
        <f t="shared" si="1"/>
      </c>
      <c r="O69" s="19"/>
      <c r="P69" s="121" t="str">
        <f t="shared" si="2"/>
        <v> </v>
      </c>
    </row>
    <row r="70" spans="1:16" s="3" customFormat="1" ht="15.75" customHeight="1">
      <c r="A70" s="14">
        <v>64</v>
      </c>
      <c r="B70" s="15"/>
      <c r="C70" s="14"/>
      <c r="D70" s="14"/>
      <c r="E70" s="14"/>
      <c r="F70" s="14"/>
      <c r="G70" s="14"/>
      <c r="H70" s="16"/>
      <c r="I70" s="17"/>
      <c r="J70" s="18"/>
      <c r="K70" s="18"/>
      <c r="L70" s="128"/>
      <c r="M70" s="18">
        <f t="shared" si="0"/>
        <v>0</v>
      </c>
      <c r="N70" s="56">
        <f t="shared" si="1"/>
      </c>
      <c r="O70" s="19"/>
      <c r="P70" s="121" t="str">
        <f t="shared" si="2"/>
        <v> </v>
      </c>
    </row>
    <row r="71" spans="1:16" s="3" customFormat="1" ht="15.75" customHeight="1">
      <c r="A71" s="14">
        <v>65</v>
      </c>
      <c r="B71" s="15"/>
      <c r="C71" s="14"/>
      <c r="D71" s="14"/>
      <c r="E71" s="14"/>
      <c r="F71" s="14"/>
      <c r="G71" s="14"/>
      <c r="H71" s="16"/>
      <c r="I71" s="17"/>
      <c r="J71" s="18"/>
      <c r="K71" s="18"/>
      <c r="L71" s="128"/>
      <c r="M71" s="18">
        <f t="shared" si="0"/>
        <v>0</v>
      </c>
      <c r="N71" s="56">
        <f t="shared" si="1"/>
      </c>
      <c r="O71" s="19"/>
      <c r="P71" s="121" t="str">
        <f t="shared" si="2"/>
        <v> </v>
      </c>
    </row>
    <row r="72" spans="1:16" s="3" customFormat="1" ht="15.75" customHeight="1">
      <c r="A72" s="14">
        <v>66</v>
      </c>
      <c r="B72" s="15"/>
      <c r="C72" s="14"/>
      <c r="D72" s="14"/>
      <c r="E72" s="14"/>
      <c r="F72" s="14"/>
      <c r="G72" s="14"/>
      <c r="H72" s="16"/>
      <c r="I72" s="17"/>
      <c r="J72" s="18"/>
      <c r="K72" s="18"/>
      <c r="L72" s="128"/>
      <c r="M72" s="18">
        <f>ROUND(K72*L72/100,0)</f>
        <v>0</v>
      </c>
      <c r="N72" s="56">
        <f>IF(J72=0,"",(M72/J72-1)*100)</f>
      </c>
      <c r="O72" s="19"/>
      <c r="P72" s="121" t="str">
        <f aca="true" t="shared" si="3" ref="P72:P78">IF(J72=0," ",IF(N72&gt;=50,"过大",IF(N72&lt;=-50,"过小",IF(50&gt;N72&gt;-50,""))))</f>
        <v> </v>
      </c>
    </row>
    <row r="73" spans="1:16" s="3" customFormat="1" ht="15.75" customHeight="1">
      <c r="A73" s="14">
        <v>67</v>
      </c>
      <c r="B73" s="15"/>
      <c r="C73" s="14"/>
      <c r="D73" s="14"/>
      <c r="E73" s="14"/>
      <c r="F73" s="14"/>
      <c r="G73" s="14"/>
      <c r="H73" s="16"/>
      <c r="I73" s="17"/>
      <c r="J73" s="18"/>
      <c r="K73" s="18"/>
      <c r="L73" s="128"/>
      <c r="M73" s="18">
        <f>ROUND(K73*L73/100,0)</f>
        <v>0</v>
      </c>
      <c r="N73" s="56">
        <f>IF(J73=0,"",(M73/J73-1)*100)</f>
      </c>
      <c r="O73" s="19"/>
      <c r="P73" s="121" t="str">
        <f t="shared" si="3"/>
        <v> </v>
      </c>
    </row>
    <row r="74" spans="1:16" s="3" customFormat="1" ht="15.75" customHeight="1">
      <c r="A74" s="14"/>
      <c r="B74" s="15"/>
      <c r="C74" s="14"/>
      <c r="D74" s="14"/>
      <c r="E74" s="14"/>
      <c r="F74" s="14"/>
      <c r="G74" s="14"/>
      <c r="H74" s="16"/>
      <c r="I74" s="17"/>
      <c r="J74" s="18"/>
      <c r="K74" s="18"/>
      <c r="L74" s="128"/>
      <c r="M74" s="18"/>
      <c r="N74" s="56"/>
      <c r="O74" s="19"/>
      <c r="P74" s="121" t="str">
        <f t="shared" si="3"/>
        <v> </v>
      </c>
    </row>
    <row r="75" spans="1:16" s="3" customFormat="1" ht="15.75" customHeight="1">
      <c r="A75" s="14"/>
      <c r="B75" s="15"/>
      <c r="C75" s="14"/>
      <c r="D75" s="14"/>
      <c r="E75" s="14"/>
      <c r="F75" s="14"/>
      <c r="G75" s="14"/>
      <c r="H75" s="16"/>
      <c r="I75" s="17"/>
      <c r="J75" s="18"/>
      <c r="K75" s="18"/>
      <c r="L75" s="128"/>
      <c r="M75" s="18"/>
      <c r="N75" s="56"/>
      <c r="O75" s="19"/>
      <c r="P75" s="121" t="str">
        <f t="shared" si="3"/>
        <v> </v>
      </c>
    </row>
    <row r="76" spans="1:17" s="3" customFormat="1" ht="15.75" customHeight="1">
      <c r="A76" s="14" t="s">
        <v>49</v>
      </c>
      <c r="B76" s="14"/>
      <c r="C76" s="14"/>
      <c r="D76" s="74"/>
      <c r="E76" s="16"/>
      <c r="F76" s="16"/>
      <c r="G76" s="40"/>
      <c r="H76" s="18" t="s">
        <v>31</v>
      </c>
      <c r="I76" s="18">
        <f>SUM(I7:I75)</f>
        <v>0</v>
      </c>
      <c r="J76" s="18">
        <f>SUM(J7:J75)</f>
        <v>0</v>
      </c>
      <c r="K76" s="18">
        <f>SUM(K7:K75)</f>
        <v>0</v>
      </c>
      <c r="L76" s="18"/>
      <c r="M76" s="18">
        <f>SUM(M7:M75)</f>
        <v>0</v>
      </c>
      <c r="N76" s="56">
        <f>IF(J76=0,"",(M76/J76-1)*100)</f>
      </c>
      <c r="O76" s="18"/>
      <c r="P76" s="121" t="str">
        <f t="shared" si="3"/>
        <v> </v>
      </c>
      <c r="Q76" s="196"/>
    </row>
    <row r="77" spans="1:17" s="3" customFormat="1" ht="15.75" customHeight="1">
      <c r="A77" s="47" t="s">
        <v>359</v>
      </c>
      <c r="B77" s="47"/>
      <c r="C77" s="47"/>
      <c r="D77" s="18"/>
      <c r="E77" s="18"/>
      <c r="F77" s="18"/>
      <c r="G77" s="18"/>
      <c r="H77" s="18"/>
      <c r="I77" s="17"/>
      <c r="J77" s="157"/>
      <c r="K77" s="157"/>
      <c r="L77" s="128"/>
      <c r="M77" s="157"/>
      <c r="N77" s="56"/>
      <c r="O77" s="19"/>
      <c r="P77" s="121" t="str">
        <f t="shared" si="3"/>
        <v> </v>
      </c>
      <c r="Q77" s="196"/>
    </row>
    <row r="78" spans="1:17" s="3" customFormat="1" ht="15.75" customHeight="1">
      <c r="A78" s="14" t="s">
        <v>103</v>
      </c>
      <c r="B78" s="14"/>
      <c r="C78" s="14"/>
      <c r="D78" s="74"/>
      <c r="E78" s="16"/>
      <c r="F78" s="16"/>
      <c r="G78" s="19"/>
      <c r="H78" s="18"/>
      <c r="I78" s="29">
        <f>I76-I77</f>
        <v>0</v>
      </c>
      <c r="J78" s="29">
        <f>J76-J77</f>
        <v>0</v>
      </c>
      <c r="K78" s="29">
        <f>K76-K77</f>
        <v>0</v>
      </c>
      <c r="L78" s="128"/>
      <c r="M78" s="29">
        <f>M76-M77</f>
        <v>0</v>
      </c>
      <c r="N78" s="56">
        <f>IF(J78=0,"",(M78/J78-1)*100)</f>
      </c>
      <c r="O78" s="18"/>
      <c r="P78" s="121" t="str">
        <f t="shared" si="3"/>
        <v> </v>
      </c>
      <c r="Q78" s="196"/>
    </row>
    <row r="79" spans="1:17" ht="15.75" customHeight="1">
      <c r="A79" s="22"/>
      <c r="B79" s="154"/>
      <c r="C79" s="154"/>
      <c r="D79" s="154"/>
      <c r="E79" s="155"/>
      <c r="I79" s="48"/>
      <c r="J79" s="48"/>
      <c r="K79" s="48"/>
      <c r="L79" s="48"/>
      <c r="M79" s="48"/>
      <c r="N79" s="48"/>
      <c r="O79" s="48"/>
      <c r="P79" s="180"/>
      <c r="Q79" s="36"/>
    </row>
    <row r="80" spans="1:17" ht="15.75" customHeight="1">
      <c r="A80" s="25"/>
      <c r="P80" s="180"/>
      <c r="Q80" s="36"/>
    </row>
  </sheetData>
  <sheetProtection/>
  <mergeCells count="18">
    <mergeCell ref="A1:O1"/>
    <mergeCell ref="A2:O2"/>
    <mergeCell ref="I5:J5"/>
    <mergeCell ref="K5:M5"/>
    <mergeCell ref="A76:C76"/>
    <mergeCell ref="A77:C77"/>
    <mergeCell ref="A78:C78"/>
    <mergeCell ref="I79:O79"/>
    <mergeCell ref="A5:A6"/>
    <mergeCell ref="B5:B6"/>
    <mergeCell ref="C5:C6"/>
    <mergeCell ref="D5:D6"/>
    <mergeCell ref="E5:E6"/>
    <mergeCell ref="F5:F6"/>
    <mergeCell ref="G5:G6"/>
    <mergeCell ref="H5:H6"/>
    <mergeCell ref="N5:N6"/>
    <mergeCell ref="O5:O6"/>
  </mergeCells>
  <printOptions horizontalCentered="1"/>
  <pageMargins left="0.9842519685039371" right="0.9842519685039371" top="0.8661417322834646" bottom="0.8661417322834646" header="1.062992125984252" footer="0.3937007874015748"/>
  <pageSetup fitToHeight="0" fitToWidth="1" horizontalDpi="300" verticalDpi="300" orientation="landscape" paperSize="9" scale="95"/>
  <headerFooter scaleWithDoc="0">
    <oddFooter>&amp;L&amp;"宋体,常规"&amp;10产权持有者填表人：
填表日期：&amp;C&amp;"宋体,常规"&amp;10评估人员：&amp;R&amp;"宋体,常规"&amp;10第&amp;"Arial Narrow,常规"&amp;P&amp;"宋体,常规"页，共&amp;"Arial Narrow,常规"&amp;N&amp;"宋体,常规"页</oddFooter>
  </headerFooter>
  <legacyDrawing r:id="rId2"/>
</worksheet>
</file>

<file path=xl/worksheets/sheet43.xml><?xml version="1.0" encoding="utf-8"?>
<worksheet xmlns="http://schemas.openxmlformats.org/spreadsheetml/2006/main" xmlns:r="http://schemas.openxmlformats.org/officeDocument/2006/relationships">
  <sheetPr>
    <tabColor theme="5"/>
    <pageSetUpPr fitToPage="1"/>
  </sheetPr>
  <dimension ref="A1:D119"/>
  <sheetViews>
    <sheetView tabSelected="1" workbookViewId="0" topLeftCell="A1">
      <pane ySplit="2" topLeftCell="A3" activePane="bottomLeft" state="frozen"/>
      <selection pane="bottomLeft" activeCell="F7" sqref="F7"/>
    </sheetView>
  </sheetViews>
  <sheetFormatPr defaultColWidth="9.00390625" defaultRowHeight="15.75" customHeight="1"/>
  <cols>
    <col min="1" max="1" width="11.50390625" style="4" customWidth="1"/>
    <col min="2" max="2" width="24.125" style="4" customWidth="1"/>
    <col min="3" max="3" width="17.50390625" style="4" customWidth="1"/>
    <col min="4" max="16384" width="9.00390625" style="4" customWidth="1"/>
  </cols>
  <sheetData>
    <row r="1" spans="1:3" ht="36" customHeight="1">
      <c r="A1" s="5" t="s">
        <v>360</v>
      </c>
      <c r="B1" s="6"/>
      <c r="C1" s="6"/>
    </row>
    <row r="2" spans="1:3" s="2" customFormat="1" ht="24" customHeight="1">
      <c r="A2" s="12" t="s">
        <v>115</v>
      </c>
      <c r="B2" s="125" t="s">
        <v>361</v>
      </c>
      <c r="C2" s="125" t="s">
        <v>159</v>
      </c>
    </row>
    <row r="3" spans="1:3" s="196" customFormat="1" ht="24" customHeight="1">
      <c r="A3" s="14">
        <v>1</v>
      </c>
      <c r="B3" s="46" t="s">
        <v>362</v>
      </c>
      <c r="C3" s="142">
        <v>1</v>
      </c>
    </row>
    <row r="4" spans="1:3" s="3" customFormat="1" ht="24" customHeight="1">
      <c r="A4" s="14">
        <v>2</v>
      </c>
      <c r="B4" s="46" t="s">
        <v>363</v>
      </c>
      <c r="C4" s="142">
        <v>1</v>
      </c>
    </row>
    <row r="5" spans="1:3" s="3" customFormat="1" ht="24" customHeight="1">
      <c r="A5" s="14">
        <v>3</v>
      </c>
      <c r="B5" s="46" t="s">
        <v>364</v>
      </c>
      <c r="C5" s="142">
        <v>1</v>
      </c>
    </row>
    <row r="6" spans="1:3" s="3" customFormat="1" ht="24" customHeight="1">
      <c r="A6" s="14">
        <v>4</v>
      </c>
      <c r="B6" s="46" t="s">
        <v>364</v>
      </c>
      <c r="C6" s="142">
        <v>1</v>
      </c>
    </row>
    <row r="7" spans="1:4" s="63" customFormat="1" ht="24" customHeight="1">
      <c r="A7" s="74">
        <v>5</v>
      </c>
      <c r="B7" s="107" t="s">
        <v>365</v>
      </c>
      <c r="C7" s="142">
        <v>1</v>
      </c>
      <c r="D7" s="198"/>
    </row>
    <row r="8" spans="1:4" s="63" customFormat="1" ht="24" customHeight="1">
      <c r="A8" s="74">
        <v>6</v>
      </c>
      <c r="B8" s="107" t="s">
        <v>366</v>
      </c>
      <c r="C8" s="142">
        <v>1</v>
      </c>
      <c r="D8" s="198"/>
    </row>
    <row r="9" spans="1:4" s="63" customFormat="1" ht="24" customHeight="1">
      <c r="A9" s="74">
        <v>7</v>
      </c>
      <c r="B9" s="107" t="s">
        <v>366</v>
      </c>
      <c r="C9" s="142">
        <v>1</v>
      </c>
      <c r="D9" s="198"/>
    </row>
    <row r="10" spans="1:4" s="63" customFormat="1" ht="24" customHeight="1">
      <c r="A10" s="74">
        <v>8</v>
      </c>
      <c r="B10" s="107" t="s">
        <v>367</v>
      </c>
      <c r="C10" s="142">
        <v>1</v>
      </c>
      <c r="D10" s="198"/>
    </row>
    <row r="11" spans="1:3" s="197" customFormat="1" ht="24" customHeight="1">
      <c r="A11" s="199">
        <v>9</v>
      </c>
      <c r="B11" s="200" t="s">
        <v>368</v>
      </c>
      <c r="C11" s="142">
        <v>1</v>
      </c>
    </row>
    <row r="12" spans="1:3" s="197" customFormat="1" ht="24" customHeight="1">
      <c r="A12" s="199">
        <v>10</v>
      </c>
      <c r="B12" s="200" t="s">
        <v>369</v>
      </c>
      <c r="C12" s="142">
        <v>1</v>
      </c>
    </row>
    <row r="13" spans="1:3" s="197" customFormat="1" ht="24" customHeight="1">
      <c r="A13" s="199">
        <v>11</v>
      </c>
      <c r="B13" s="200" t="s">
        <v>370</v>
      </c>
      <c r="C13" s="142">
        <v>1</v>
      </c>
    </row>
    <row r="14" spans="1:3" s="197" customFormat="1" ht="24" customHeight="1">
      <c r="A14" s="199">
        <v>12</v>
      </c>
      <c r="B14" s="200" t="s">
        <v>371</v>
      </c>
      <c r="C14" s="142">
        <v>1</v>
      </c>
    </row>
    <row r="15" spans="1:4" s="63" customFormat="1" ht="24" customHeight="1">
      <c r="A15" s="74">
        <v>13</v>
      </c>
      <c r="B15" s="107" t="s">
        <v>372</v>
      </c>
      <c r="C15" s="142">
        <v>1</v>
      </c>
      <c r="D15" s="198"/>
    </row>
    <row r="16" spans="1:3" s="3" customFormat="1" ht="24" customHeight="1">
      <c r="A16" s="14">
        <v>14</v>
      </c>
      <c r="B16" s="46" t="s">
        <v>373</v>
      </c>
      <c r="C16" s="142">
        <v>1</v>
      </c>
    </row>
    <row r="17" spans="1:3" s="3" customFormat="1" ht="24" customHeight="1">
      <c r="A17" s="14">
        <v>15</v>
      </c>
      <c r="B17" s="46" t="s">
        <v>374</v>
      </c>
      <c r="C17" s="142">
        <v>1</v>
      </c>
    </row>
    <row r="18" spans="1:3" s="3" customFormat="1" ht="24" customHeight="1">
      <c r="A18" s="14">
        <v>16</v>
      </c>
      <c r="B18" s="46" t="s">
        <v>375</v>
      </c>
      <c r="C18" s="142">
        <v>1</v>
      </c>
    </row>
    <row r="19" spans="1:3" s="3" customFormat="1" ht="24" customHeight="1">
      <c r="A19" s="14">
        <v>17</v>
      </c>
      <c r="B19" s="46" t="s">
        <v>375</v>
      </c>
      <c r="C19" s="142">
        <v>1</v>
      </c>
    </row>
    <row r="20" spans="1:3" s="3" customFormat="1" ht="24" customHeight="1">
      <c r="A20" s="14">
        <v>18</v>
      </c>
      <c r="B20" s="46" t="s">
        <v>376</v>
      </c>
      <c r="C20" s="142">
        <v>1</v>
      </c>
    </row>
    <row r="21" spans="1:3" s="3" customFormat="1" ht="24" customHeight="1">
      <c r="A21" s="14">
        <v>19</v>
      </c>
      <c r="B21" s="46" t="s">
        <v>377</v>
      </c>
      <c r="C21" s="142">
        <v>1</v>
      </c>
    </row>
    <row r="22" spans="1:3" s="3" customFormat="1" ht="24" customHeight="1">
      <c r="A22" s="14">
        <v>20</v>
      </c>
      <c r="B22" s="46" t="s">
        <v>378</v>
      </c>
      <c r="C22" s="142">
        <v>1</v>
      </c>
    </row>
    <row r="23" spans="1:3" s="3" customFormat="1" ht="24" customHeight="1">
      <c r="A23" s="14">
        <v>21</v>
      </c>
      <c r="B23" s="46" t="s">
        <v>379</v>
      </c>
      <c r="C23" s="142">
        <v>1</v>
      </c>
    </row>
    <row r="24" spans="1:3" s="3" customFormat="1" ht="24" customHeight="1">
      <c r="A24" s="14">
        <v>22</v>
      </c>
      <c r="B24" s="46" t="s">
        <v>380</v>
      </c>
      <c r="C24" s="142">
        <v>1</v>
      </c>
    </row>
    <row r="25" spans="1:3" s="3" customFormat="1" ht="24" customHeight="1">
      <c r="A25" s="14">
        <v>23</v>
      </c>
      <c r="B25" s="46" t="s">
        <v>380</v>
      </c>
      <c r="C25" s="142">
        <v>1</v>
      </c>
    </row>
    <row r="26" spans="1:3" s="3" customFormat="1" ht="24" customHeight="1">
      <c r="A26" s="14">
        <v>24</v>
      </c>
      <c r="B26" s="46" t="s">
        <v>381</v>
      </c>
      <c r="C26" s="142">
        <v>1</v>
      </c>
    </row>
    <row r="27" spans="1:3" s="3" customFormat="1" ht="24" customHeight="1">
      <c r="A27" s="14">
        <v>25</v>
      </c>
      <c r="B27" s="46" t="s">
        <v>382</v>
      </c>
      <c r="C27" s="142">
        <v>1</v>
      </c>
    </row>
    <row r="28" spans="1:3" s="3" customFormat="1" ht="24" customHeight="1">
      <c r="A28" s="14">
        <v>26</v>
      </c>
      <c r="B28" s="46" t="s">
        <v>383</v>
      </c>
      <c r="C28" s="142">
        <v>1</v>
      </c>
    </row>
    <row r="29" spans="1:3" s="3" customFormat="1" ht="24" customHeight="1">
      <c r="A29" s="14">
        <v>27</v>
      </c>
      <c r="B29" s="46" t="s">
        <v>384</v>
      </c>
      <c r="C29" s="142">
        <v>1</v>
      </c>
    </row>
    <row r="30" spans="1:3" s="3" customFormat="1" ht="24" customHeight="1">
      <c r="A30" s="14">
        <v>28</v>
      </c>
      <c r="B30" s="46" t="s">
        <v>385</v>
      </c>
      <c r="C30" s="142">
        <v>1</v>
      </c>
    </row>
    <row r="31" spans="1:3" s="3" customFormat="1" ht="24" customHeight="1">
      <c r="A31" s="14">
        <v>29</v>
      </c>
      <c r="B31" s="46" t="s">
        <v>386</v>
      </c>
      <c r="C31" s="142">
        <v>1</v>
      </c>
    </row>
    <row r="32" spans="1:3" s="3" customFormat="1" ht="24" customHeight="1">
      <c r="A32" s="14">
        <v>30</v>
      </c>
      <c r="B32" s="46" t="s">
        <v>387</v>
      </c>
      <c r="C32" s="142">
        <v>1</v>
      </c>
    </row>
    <row r="33" spans="1:3" s="3" customFormat="1" ht="24" customHeight="1">
      <c r="A33" s="14">
        <v>31</v>
      </c>
      <c r="B33" s="46" t="s">
        <v>388</v>
      </c>
      <c r="C33" s="142">
        <v>1</v>
      </c>
    </row>
    <row r="34" spans="1:3" s="3" customFormat="1" ht="24" customHeight="1">
      <c r="A34" s="14">
        <v>32</v>
      </c>
      <c r="B34" s="46" t="s">
        <v>389</v>
      </c>
      <c r="C34" s="142">
        <v>1</v>
      </c>
    </row>
    <row r="35" spans="1:3" s="3" customFormat="1" ht="24" customHeight="1">
      <c r="A35" s="14">
        <v>33</v>
      </c>
      <c r="B35" s="46" t="s">
        <v>390</v>
      </c>
      <c r="C35" s="142">
        <v>1</v>
      </c>
    </row>
    <row r="36" spans="1:3" s="3" customFormat="1" ht="24" customHeight="1">
      <c r="A36" s="14">
        <v>34</v>
      </c>
      <c r="B36" s="46" t="s">
        <v>390</v>
      </c>
      <c r="C36" s="142">
        <v>1</v>
      </c>
    </row>
    <row r="37" spans="1:3" s="3" customFormat="1" ht="24" customHeight="1">
      <c r="A37" s="14">
        <v>35</v>
      </c>
      <c r="B37" s="46" t="s">
        <v>391</v>
      </c>
      <c r="C37" s="142">
        <v>1</v>
      </c>
    </row>
    <row r="38" spans="1:3" s="3" customFormat="1" ht="24" customHeight="1">
      <c r="A38" s="14">
        <v>36</v>
      </c>
      <c r="B38" s="46" t="s">
        <v>392</v>
      </c>
      <c r="C38" s="142">
        <v>1</v>
      </c>
    </row>
    <row r="39" spans="1:3" s="3" customFormat="1" ht="24" customHeight="1">
      <c r="A39" s="14">
        <v>37</v>
      </c>
      <c r="B39" s="46" t="s">
        <v>392</v>
      </c>
      <c r="C39" s="142">
        <v>1</v>
      </c>
    </row>
    <row r="40" spans="1:3" s="3" customFormat="1" ht="24" customHeight="1">
      <c r="A40" s="14">
        <v>38</v>
      </c>
      <c r="B40" s="46" t="s">
        <v>393</v>
      </c>
      <c r="C40" s="142">
        <v>1</v>
      </c>
    </row>
    <row r="41" spans="1:3" s="3" customFormat="1" ht="24" customHeight="1">
      <c r="A41" s="14">
        <v>39</v>
      </c>
      <c r="B41" s="46" t="s">
        <v>394</v>
      </c>
      <c r="C41" s="142">
        <v>1</v>
      </c>
    </row>
    <row r="42" spans="1:3" s="3" customFormat="1" ht="24" customHeight="1">
      <c r="A42" s="14">
        <v>40</v>
      </c>
      <c r="B42" s="46" t="s">
        <v>394</v>
      </c>
      <c r="C42" s="142">
        <v>1</v>
      </c>
    </row>
    <row r="43" spans="1:3" s="3" customFormat="1" ht="24" customHeight="1">
      <c r="A43" s="14">
        <v>41</v>
      </c>
      <c r="B43" s="46" t="s">
        <v>395</v>
      </c>
      <c r="C43" s="142">
        <v>1</v>
      </c>
    </row>
    <row r="44" spans="1:3" s="3" customFormat="1" ht="24" customHeight="1">
      <c r="A44" s="14">
        <v>42</v>
      </c>
      <c r="B44" s="46" t="s">
        <v>395</v>
      </c>
      <c r="C44" s="142">
        <v>1</v>
      </c>
    </row>
    <row r="45" spans="1:3" s="3" customFormat="1" ht="24" customHeight="1">
      <c r="A45" s="14">
        <v>43</v>
      </c>
      <c r="B45" s="46" t="s">
        <v>395</v>
      </c>
      <c r="C45" s="142">
        <v>1</v>
      </c>
    </row>
    <row r="46" spans="1:3" s="3" customFormat="1" ht="24" customHeight="1">
      <c r="A46" s="14">
        <v>44</v>
      </c>
      <c r="B46" s="46" t="s">
        <v>395</v>
      </c>
      <c r="C46" s="142">
        <v>1</v>
      </c>
    </row>
    <row r="47" spans="1:3" s="3" customFormat="1" ht="24" customHeight="1">
      <c r="A47" s="14">
        <v>45</v>
      </c>
      <c r="B47" s="46" t="s">
        <v>396</v>
      </c>
      <c r="C47" s="142">
        <v>1</v>
      </c>
    </row>
    <row r="48" spans="1:3" s="3" customFormat="1" ht="24" customHeight="1">
      <c r="A48" s="14">
        <v>46</v>
      </c>
      <c r="B48" s="46" t="s">
        <v>396</v>
      </c>
      <c r="C48" s="142">
        <v>1</v>
      </c>
    </row>
    <row r="49" spans="1:3" s="3" customFormat="1" ht="24" customHeight="1">
      <c r="A49" s="14">
        <v>47</v>
      </c>
      <c r="B49" s="46" t="s">
        <v>396</v>
      </c>
      <c r="C49" s="142">
        <v>1</v>
      </c>
    </row>
    <row r="50" spans="1:3" s="3" customFormat="1" ht="24" customHeight="1">
      <c r="A50" s="14">
        <v>48</v>
      </c>
      <c r="B50" s="46" t="s">
        <v>396</v>
      </c>
      <c r="C50" s="142">
        <v>1</v>
      </c>
    </row>
    <row r="51" spans="1:3" s="3" customFormat="1" ht="24" customHeight="1">
      <c r="A51" s="14">
        <v>49</v>
      </c>
      <c r="B51" s="46" t="s">
        <v>397</v>
      </c>
      <c r="C51" s="142">
        <v>1</v>
      </c>
    </row>
    <row r="52" spans="1:3" s="3" customFormat="1" ht="24" customHeight="1">
      <c r="A52" s="14">
        <v>50</v>
      </c>
      <c r="B52" s="46" t="s">
        <v>398</v>
      </c>
      <c r="C52" s="142">
        <v>1</v>
      </c>
    </row>
    <row r="53" spans="1:3" s="3" customFormat="1" ht="24" customHeight="1">
      <c r="A53" s="14">
        <v>51</v>
      </c>
      <c r="B53" s="46" t="s">
        <v>399</v>
      </c>
      <c r="C53" s="142">
        <v>1</v>
      </c>
    </row>
    <row r="54" spans="1:3" s="3" customFormat="1" ht="24" customHeight="1">
      <c r="A54" s="14">
        <v>52</v>
      </c>
      <c r="B54" s="46" t="s">
        <v>400</v>
      </c>
      <c r="C54" s="142">
        <v>1</v>
      </c>
    </row>
    <row r="55" spans="1:3" s="3" customFormat="1" ht="24" customHeight="1">
      <c r="A55" s="14">
        <v>53</v>
      </c>
      <c r="B55" s="46" t="s">
        <v>400</v>
      </c>
      <c r="C55" s="142">
        <v>1</v>
      </c>
    </row>
    <row r="56" spans="1:3" s="3" customFormat="1" ht="24" customHeight="1">
      <c r="A56" s="14">
        <v>54</v>
      </c>
      <c r="B56" s="46" t="s">
        <v>400</v>
      </c>
      <c r="C56" s="142">
        <v>1</v>
      </c>
    </row>
    <row r="57" spans="1:3" s="3" customFormat="1" ht="24" customHeight="1">
      <c r="A57" s="14">
        <v>55</v>
      </c>
      <c r="B57" s="46" t="s">
        <v>401</v>
      </c>
      <c r="C57" s="142">
        <v>1</v>
      </c>
    </row>
    <row r="58" spans="1:3" s="3" customFormat="1" ht="24" customHeight="1">
      <c r="A58" s="14">
        <v>56</v>
      </c>
      <c r="B58" s="46" t="s">
        <v>402</v>
      </c>
      <c r="C58" s="142">
        <v>1</v>
      </c>
    </row>
    <row r="59" spans="1:3" s="3" customFormat="1" ht="24" customHeight="1">
      <c r="A59" s="14">
        <v>57</v>
      </c>
      <c r="B59" s="46" t="s">
        <v>403</v>
      </c>
      <c r="C59" s="142">
        <v>1</v>
      </c>
    </row>
    <row r="60" spans="1:3" s="3" customFormat="1" ht="24" customHeight="1">
      <c r="A60" s="14">
        <v>58</v>
      </c>
      <c r="B60" s="46" t="s">
        <v>403</v>
      </c>
      <c r="C60" s="142">
        <v>1</v>
      </c>
    </row>
    <row r="61" spans="1:3" s="3" customFormat="1" ht="24" customHeight="1">
      <c r="A61" s="14">
        <v>59</v>
      </c>
      <c r="B61" s="46" t="s">
        <v>403</v>
      </c>
      <c r="C61" s="142">
        <v>1</v>
      </c>
    </row>
    <row r="62" spans="1:3" s="3" customFormat="1" ht="24" customHeight="1">
      <c r="A62" s="14">
        <v>60</v>
      </c>
      <c r="B62" s="46" t="s">
        <v>404</v>
      </c>
      <c r="C62" s="142">
        <v>1</v>
      </c>
    </row>
    <row r="63" spans="1:3" s="3" customFormat="1" ht="24" customHeight="1">
      <c r="A63" s="14">
        <v>61</v>
      </c>
      <c r="B63" s="46" t="s">
        <v>404</v>
      </c>
      <c r="C63" s="142">
        <v>1</v>
      </c>
    </row>
    <row r="64" spans="1:3" s="3" customFormat="1" ht="24" customHeight="1">
      <c r="A64" s="14">
        <v>62</v>
      </c>
      <c r="B64" s="46" t="s">
        <v>404</v>
      </c>
      <c r="C64" s="142">
        <v>1</v>
      </c>
    </row>
    <row r="65" spans="1:3" s="3" customFormat="1" ht="24" customHeight="1">
      <c r="A65" s="14">
        <v>63</v>
      </c>
      <c r="B65" s="46" t="s">
        <v>404</v>
      </c>
      <c r="C65" s="142">
        <v>1</v>
      </c>
    </row>
    <row r="66" spans="1:3" s="3" customFormat="1" ht="24" customHeight="1">
      <c r="A66" s="14">
        <v>64</v>
      </c>
      <c r="B66" s="46" t="s">
        <v>404</v>
      </c>
      <c r="C66" s="142">
        <v>1</v>
      </c>
    </row>
    <row r="67" spans="1:3" s="3" customFormat="1" ht="24" customHeight="1">
      <c r="A67" s="14">
        <v>65</v>
      </c>
      <c r="B67" s="46" t="s">
        <v>404</v>
      </c>
      <c r="C67" s="142">
        <v>1</v>
      </c>
    </row>
    <row r="68" spans="1:3" s="3" customFormat="1" ht="24" customHeight="1">
      <c r="A68" s="14">
        <v>66</v>
      </c>
      <c r="B68" s="46" t="s">
        <v>404</v>
      </c>
      <c r="C68" s="142">
        <v>1</v>
      </c>
    </row>
    <row r="69" spans="1:3" s="3" customFormat="1" ht="24" customHeight="1">
      <c r="A69" s="14">
        <v>67</v>
      </c>
      <c r="B69" s="46" t="s">
        <v>404</v>
      </c>
      <c r="C69" s="142">
        <v>1</v>
      </c>
    </row>
    <row r="70" spans="1:3" s="3" customFormat="1" ht="24" customHeight="1">
      <c r="A70" s="14">
        <v>68</v>
      </c>
      <c r="B70" s="46" t="s">
        <v>405</v>
      </c>
      <c r="C70" s="142">
        <v>1</v>
      </c>
    </row>
    <row r="71" spans="1:3" s="3" customFormat="1" ht="24" customHeight="1">
      <c r="A71" s="14">
        <v>69</v>
      </c>
      <c r="B71" s="46" t="s">
        <v>405</v>
      </c>
      <c r="C71" s="142">
        <v>1</v>
      </c>
    </row>
    <row r="72" spans="1:3" s="3" customFormat="1" ht="24" customHeight="1">
      <c r="A72" s="14">
        <v>70</v>
      </c>
      <c r="B72" s="46" t="s">
        <v>405</v>
      </c>
      <c r="C72" s="142">
        <v>1</v>
      </c>
    </row>
    <row r="73" spans="1:3" s="3" customFormat="1" ht="24" customHeight="1">
      <c r="A73" s="14">
        <v>71</v>
      </c>
      <c r="B73" s="46" t="s">
        <v>405</v>
      </c>
      <c r="C73" s="142">
        <v>1</v>
      </c>
    </row>
    <row r="74" spans="1:3" s="3" customFormat="1" ht="24" customHeight="1">
      <c r="A74" s="14">
        <v>72</v>
      </c>
      <c r="B74" s="46" t="s">
        <v>405</v>
      </c>
      <c r="C74" s="142">
        <v>1</v>
      </c>
    </row>
    <row r="75" spans="1:3" s="3" customFormat="1" ht="24" customHeight="1">
      <c r="A75" s="14">
        <v>73</v>
      </c>
      <c r="B75" s="46" t="s">
        <v>405</v>
      </c>
      <c r="C75" s="142">
        <v>1</v>
      </c>
    </row>
    <row r="76" spans="1:3" s="3" customFormat="1" ht="24" customHeight="1">
      <c r="A76" s="14">
        <v>74</v>
      </c>
      <c r="B76" s="46" t="s">
        <v>405</v>
      </c>
      <c r="C76" s="142">
        <v>1</v>
      </c>
    </row>
    <row r="77" spans="1:3" s="3" customFormat="1" ht="24" customHeight="1">
      <c r="A77" s="14">
        <v>75</v>
      </c>
      <c r="B77" s="46" t="s">
        <v>405</v>
      </c>
      <c r="C77" s="142">
        <v>1</v>
      </c>
    </row>
    <row r="78" spans="1:3" s="3" customFormat="1" ht="24" customHeight="1">
      <c r="A78" s="14">
        <v>76</v>
      </c>
      <c r="B78" s="46" t="s">
        <v>405</v>
      </c>
      <c r="C78" s="142">
        <v>1</v>
      </c>
    </row>
    <row r="79" spans="1:3" s="3" customFormat="1" ht="24" customHeight="1">
      <c r="A79" s="14">
        <v>77</v>
      </c>
      <c r="B79" s="46" t="s">
        <v>405</v>
      </c>
      <c r="C79" s="142">
        <v>1</v>
      </c>
    </row>
    <row r="80" spans="1:3" s="3" customFormat="1" ht="24" customHeight="1">
      <c r="A80" s="14">
        <v>78</v>
      </c>
      <c r="B80" s="46" t="s">
        <v>405</v>
      </c>
      <c r="C80" s="142">
        <v>1</v>
      </c>
    </row>
    <row r="81" spans="1:3" s="3" customFormat="1" ht="24" customHeight="1">
      <c r="A81" s="14">
        <v>79</v>
      </c>
      <c r="B81" s="46" t="s">
        <v>405</v>
      </c>
      <c r="C81" s="142">
        <v>1</v>
      </c>
    </row>
    <row r="82" spans="1:3" s="3" customFormat="1" ht="24" customHeight="1">
      <c r="A82" s="14">
        <v>80</v>
      </c>
      <c r="B82" s="46" t="s">
        <v>405</v>
      </c>
      <c r="C82" s="142">
        <v>1</v>
      </c>
    </row>
    <row r="83" spans="1:3" s="3" customFormat="1" ht="24" customHeight="1">
      <c r="A83" s="14">
        <v>81</v>
      </c>
      <c r="B83" s="46" t="s">
        <v>405</v>
      </c>
      <c r="C83" s="142">
        <v>1</v>
      </c>
    </row>
    <row r="84" spans="1:3" s="3" customFormat="1" ht="24" customHeight="1">
      <c r="A84" s="14">
        <v>82</v>
      </c>
      <c r="B84" s="46" t="s">
        <v>405</v>
      </c>
      <c r="C84" s="142">
        <v>1</v>
      </c>
    </row>
    <row r="85" spans="1:3" s="3" customFormat="1" ht="24" customHeight="1">
      <c r="A85" s="14">
        <v>83</v>
      </c>
      <c r="B85" s="46" t="s">
        <v>405</v>
      </c>
      <c r="C85" s="142">
        <v>1</v>
      </c>
    </row>
    <row r="86" spans="1:3" s="3" customFormat="1" ht="24" customHeight="1">
      <c r="A86" s="14">
        <v>84</v>
      </c>
      <c r="B86" s="46" t="s">
        <v>406</v>
      </c>
      <c r="C86" s="142">
        <v>1</v>
      </c>
    </row>
    <row r="87" spans="1:3" s="3" customFormat="1" ht="24" customHeight="1">
      <c r="A87" s="14">
        <v>85</v>
      </c>
      <c r="B87" s="46" t="s">
        <v>406</v>
      </c>
      <c r="C87" s="142">
        <v>1</v>
      </c>
    </row>
    <row r="88" spans="1:3" s="3" customFormat="1" ht="24" customHeight="1">
      <c r="A88" s="14">
        <v>86</v>
      </c>
      <c r="B88" s="46" t="s">
        <v>406</v>
      </c>
      <c r="C88" s="142">
        <v>1</v>
      </c>
    </row>
    <row r="89" spans="1:3" s="3" customFormat="1" ht="24" customHeight="1">
      <c r="A89" s="14">
        <v>87</v>
      </c>
      <c r="B89" s="46" t="s">
        <v>406</v>
      </c>
      <c r="C89" s="142">
        <v>1</v>
      </c>
    </row>
    <row r="90" spans="1:3" s="3" customFormat="1" ht="24" customHeight="1">
      <c r="A90" s="14">
        <v>88</v>
      </c>
      <c r="B90" s="46" t="s">
        <v>406</v>
      </c>
      <c r="C90" s="142">
        <v>1</v>
      </c>
    </row>
    <row r="91" spans="1:3" s="3" customFormat="1" ht="24" customHeight="1">
      <c r="A91" s="14">
        <v>89</v>
      </c>
      <c r="B91" s="46" t="s">
        <v>406</v>
      </c>
      <c r="C91" s="142">
        <v>1</v>
      </c>
    </row>
    <row r="92" spans="1:3" s="3" customFormat="1" ht="24" customHeight="1">
      <c r="A92" s="14">
        <v>90</v>
      </c>
      <c r="B92" s="46" t="s">
        <v>406</v>
      </c>
      <c r="C92" s="142">
        <v>1</v>
      </c>
    </row>
    <row r="93" spans="1:3" s="3" customFormat="1" ht="24" customHeight="1">
      <c r="A93" s="14">
        <v>91</v>
      </c>
      <c r="B93" s="46" t="s">
        <v>406</v>
      </c>
      <c r="C93" s="142">
        <v>1</v>
      </c>
    </row>
    <row r="94" spans="1:3" s="3" customFormat="1" ht="24" customHeight="1">
      <c r="A94" s="14">
        <v>92</v>
      </c>
      <c r="B94" s="46" t="s">
        <v>406</v>
      </c>
      <c r="C94" s="142">
        <v>1</v>
      </c>
    </row>
    <row r="95" spans="1:3" s="3" customFormat="1" ht="24" customHeight="1">
      <c r="A95" s="14">
        <v>93</v>
      </c>
      <c r="B95" s="46" t="s">
        <v>406</v>
      </c>
      <c r="C95" s="142">
        <v>1</v>
      </c>
    </row>
    <row r="96" spans="1:3" s="3" customFormat="1" ht="24" customHeight="1">
      <c r="A96" s="14">
        <v>94</v>
      </c>
      <c r="B96" s="46" t="s">
        <v>406</v>
      </c>
      <c r="C96" s="142">
        <v>1</v>
      </c>
    </row>
    <row r="97" spans="1:3" s="3" customFormat="1" ht="24" customHeight="1">
      <c r="A97" s="14">
        <v>95</v>
      </c>
      <c r="B97" s="46" t="s">
        <v>406</v>
      </c>
      <c r="C97" s="142">
        <v>1</v>
      </c>
    </row>
    <row r="98" spans="1:3" s="3" customFormat="1" ht="24" customHeight="1">
      <c r="A98" s="14">
        <v>96</v>
      </c>
      <c r="B98" s="46" t="s">
        <v>406</v>
      </c>
      <c r="C98" s="142">
        <v>1</v>
      </c>
    </row>
    <row r="99" spans="1:3" s="3" customFormat="1" ht="24" customHeight="1">
      <c r="A99" s="14">
        <v>97</v>
      </c>
      <c r="B99" s="46" t="s">
        <v>406</v>
      </c>
      <c r="C99" s="142">
        <v>1</v>
      </c>
    </row>
    <row r="100" spans="1:3" s="3" customFormat="1" ht="24" customHeight="1">
      <c r="A100" s="14">
        <v>98</v>
      </c>
      <c r="B100" s="46" t="s">
        <v>406</v>
      </c>
      <c r="C100" s="142">
        <v>1</v>
      </c>
    </row>
    <row r="101" spans="1:3" s="3" customFormat="1" ht="24" customHeight="1">
      <c r="A101" s="14">
        <v>99</v>
      </c>
      <c r="B101" s="46" t="s">
        <v>406</v>
      </c>
      <c r="C101" s="142">
        <v>1</v>
      </c>
    </row>
    <row r="102" spans="1:3" s="3" customFormat="1" ht="24" customHeight="1">
      <c r="A102" s="14">
        <v>100</v>
      </c>
      <c r="B102" s="46" t="s">
        <v>406</v>
      </c>
      <c r="C102" s="142">
        <v>1</v>
      </c>
    </row>
    <row r="103" spans="1:3" s="3" customFormat="1" ht="24" customHeight="1">
      <c r="A103" s="14">
        <v>101</v>
      </c>
      <c r="B103" s="46" t="s">
        <v>406</v>
      </c>
      <c r="C103" s="142">
        <v>1</v>
      </c>
    </row>
    <row r="104" spans="1:3" s="3" customFormat="1" ht="24" customHeight="1">
      <c r="A104" s="14">
        <v>102</v>
      </c>
      <c r="B104" s="46" t="s">
        <v>406</v>
      </c>
      <c r="C104" s="142">
        <v>1</v>
      </c>
    </row>
    <row r="105" spans="1:3" s="3" customFormat="1" ht="24" customHeight="1">
      <c r="A105" s="14">
        <v>103</v>
      </c>
      <c r="B105" s="46" t="s">
        <v>406</v>
      </c>
      <c r="C105" s="142">
        <v>1</v>
      </c>
    </row>
    <row r="106" spans="1:3" s="3" customFormat="1" ht="24" customHeight="1">
      <c r="A106" s="14">
        <v>104</v>
      </c>
      <c r="B106" s="46" t="s">
        <v>406</v>
      </c>
      <c r="C106" s="142">
        <v>1</v>
      </c>
    </row>
    <row r="107" spans="1:3" s="3" customFormat="1" ht="24" customHeight="1">
      <c r="A107" s="14">
        <v>105</v>
      </c>
      <c r="B107" s="46" t="s">
        <v>406</v>
      </c>
      <c r="C107" s="142">
        <v>1</v>
      </c>
    </row>
    <row r="108" spans="1:3" s="3" customFormat="1" ht="24" customHeight="1">
      <c r="A108" s="14">
        <v>106</v>
      </c>
      <c r="B108" s="46" t="s">
        <v>406</v>
      </c>
      <c r="C108" s="142">
        <v>1</v>
      </c>
    </row>
    <row r="109" spans="1:3" s="3" customFormat="1" ht="24" customHeight="1">
      <c r="A109" s="14" t="s">
        <v>103</v>
      </c>
      <c r="B109" s="14"/>
      <c r="C109" s="14">
        <f>SUM(C3:C108)</f>
        <v>106</v>
      </c>
    </row>
    <row r="110" spans="1:3" ht="15.75" customHeight="1">
      <c r="A110" s="22"/>
      <c r="B110" s="22"/>
      <c r="C110" s="22"/>
    </row>
    <row r="111" spans="1:3" ht="15.75" customHeight="1">
      <c r="A111" s="25"/>
      <c r="B111" s="26"/>
      <c r="C111" s="26"/>
    </row>
    <row r="115" ht="15.75" customHeight="1">
      <c r="B115" s="36"/>
    </row>
    <row r="116" ht="15.75" customHeight="1">
      <c r="B116" s="36"/>
    </row>
    <row r="117" spans="2:3" ht="15.75" customHeight="1">
      <c r="B117" s="201"/>
      <c r="C117" s="202"/>
    </row>
    <row r="118" ht="15.75" customHeight="1">
      <c r="B118" s="36"/>
    </row>
    <row r="119" ht="15.75" customHeight="1">
      <c r="B119" s="36"/>
    </row>
  </sheetData>
  <sheetProtection/>
  <mergeCells count="3">
    <mergeCell ref="A1:C1"/>
    <mergeCell ref="A109:B109"/>
    <mergeCell ref="A110:B110"/>
  </mergeCells>
  <printOptions horizontalCentered="1"/>
  <pageMargins left="0.7480314960629921" right="0.7086614173228347" top="0.7086614173228347" bottom="0.8661417322834646" header="0.7874015748031497" footer="0.3937007874015748"/>
  <pageSetup fitToHeight="0" fitToWidth="1" horizontalDpi="300" verticalDpi="300" orientation="landscape" paperSize="9" scale="82"/>
  <headerFooter scaleWithDoc="0">
    <oddFooter>&amp;L&amp;"宋体,常规"&amp;10产权持有者填表人：李明瞾
填表日期：2021年9月16日&amp;C&amp;"宋体,常规"&amp;10评估人员：
&amp;R&amp;"宋体,常规"&amp;10第&amp;"Arial Narrow,常规"&amp;P&amp;"宋体,常规"页，共&amp;"Arial Narrow,常规"&amp;N&amp;"宋体,常规"页</oddFooter>
  </headerFooter>
</worksheet>
</file>

<file path=xl/worksheets/sheet44.xml><?xml version="1.0" encoding="utf-8"?>
<worksheet xmlns="http://schemas.openxmlformats.org/spreadsheetml/2006/main" xmlns:r="http://schemas.openxmlformats.org/officeDocument/2006/relationships">
  <sheetPr>
    <pageSetUpPr fitToPage="1"/>
  </sheetPr>
  <dimension ref="A1:Z35"/>
  <sheetViews>
    <sheetView workbookViewId="0" topLeftCell="A1">
      <selection activeCell="Q7" sqref="Q7"/>
    </sheetView>
  </sheetViews>
  <sheetFormatPr defaultColWidth="9.00390625" defaultRowHeight="15.75" customHeight="1"/>
  <cols>
    <col min="1" max="1" width="4.25390625" style="4" customWidth="1"/>
    <col min="2" max="2" width="6.875" style="4" customWidth="1"/>
    <col min="3" max="3" width="18.75390625" style="4" customWidth="1"/>
    <col min="4" max="4" width="7.50390625" style="4" customWidth="1"/>
    <col min="5" max="6" width="4.375" style="4" customWidth="1"/>
    <col min="7" max="8" width="8.50390625" style="4" bestFit="1" customWidth="1"/>
    <col min="9" max="9" width="7.625" style="4" customWidth="1"/>
    <col min="10" max="12" width="11.00390625" style="4" customWidth="1"/>
    <col min="13" max="13" width="7.75390625" style="4" bestFit="1" customWidth="1"/>
    <col min="14" max="14" width="11.00390625" style="4" customWidth="1"/>
    <col min="15" max="15" width="6.50390625" style="4" customWidth="1"/>
    <col min="16" max="16" width="6.00390625" style="4" customWidth="1"/>
    <col min="17" max="17" width="9.00390625" style="119" customWidth="1"/>
    <col min="18" max="16384" width="9.00390625" style="4" customWidth="1"/>
  </cols>
  <sheetData>
    <row r="1" spans="1:17" s="1" customFormat="1" ht="30" customHeight="1">
      <c r="A1" s="5" t="s">
        <v>407</v>
      </c>
      <c r="B1" s="6"/>
      <c r="C1" s="6"/>
      <c r="D1" s="6"/>
      <c r="E1" s="6"/>
      <c r="F1" s="6"/>
      <c r="G1" s="6"/>
      <c r="H1" s="6"/>
      <c r="I1" s="6"/>
      <c r="J1" s="6"/>
      <c r="K1" s="6"/>
      <c r="L1" s="6"/>
      <c r="M1" s="6"/>
      <c r="N1" s="6"/>
      <c r="O1" s="6"/>
      <c r="P1" s="6"/>
      <c r="Q1" s="120"/>
    </row>
    <row r="2" spans="1:26" ht="13.5" customHeight="1">
      <c r="A2" s="7" t="e">
        <f>#REF!</f>
        <v>#REF!</v>
      </c>
      <c r="B2" s="7"/>
      <c r="C2" s="7"/>
      <c r="D2" s="7"/>
      <c r="E2" s="7"/>
      <c r="F2" s="7"/>
      <c r="G2" s="7"/>
      <c r="H2" s="8"/>
      <c r="I2" s="8"/>
      <c r="J2" s="8"/>
      <c r="K2" s="8"/>
      <c r="L2" s="8"/>
      <c r="M2" s="8"/>
      <c r="N2" s="8"/>
      <c r="O2" s="8"/>
      <c r="P2" s="8"/>
      <c r="Q2" s="121"/>
      <c r="R2" s="3"/>
      <c r="S2" s="3"/>
      <c r="T2" s="3"/>
      <c r="U2" s="3"/>
      <c r="V2" s="3"/>
      <c r="W2" s="3"/>
      <c r="X2" s="3"/>
      <c r="Y2" s="3"/>
      <c r="Z2" s="3"/>
    </row>
    <row r="3" spans="1:26" ht="13.5" customHeight="1">
      <c r="A3" s="7"/>
      <c r="B3" s="7"/>
      <c r="C3" s="7"/>
      <c r="D3" s="7"/>
      <c r="E3" s="7"/>
      <c r="F3" s="7"/>
      <c r="G3" s="7"/>
      <c r="H3" s="8"/>
      <c r="I3" s="8"/>
      <c r="J3" s="8"/>
      <c r="K3" s="8"/>
      <c r="L3" s="8"/>
      <c r="M3" s="8"/>
      <c r="N3" s="8"/>
      <c r="O3" s="8"/>
      <c r="P3" s="7" t="s">
        <v>408</v>
      </c>
      <c r="Q3" s="121"/>
      <c r="R3" s="3"/>
      <c r="S3" s="3"/>
      <c r="T3" s="3"/>
      <c r="U3" s="3"/>
      <c r="V3" s="3"/>
      <c r="W3" s="3"/>
      <c r="X3" s="3"/>
      <c r="Y3" s="3"/>
      <c r="Z3" s="3"/>
    </row>
    <row r="4" spans="1:16" ht="15.75" customHeight="1">
      <c r="A4" s="45" t="e">
        <f>#REF!</f>
        <v>#REF!</v>
      </c>
      <c r="B4" s="45"/>
      <c r="C4" s="45"/>
      <c r="D4" s="45"/>
      <c r="E4" s="45"/>
      <c r="F4" s="45"/>
      <c r="G4" s="45"/>
      <c r="H4" s="45"/>
      <c r="I4" s="45"/>
      <c r="P4" s="11" t="s">
        <v>35</v>
      </c>
    </row>
    <row r="5" spans="1:17" s="2" customFormat="1" ht="15.75" customHeight="1">
      <c r="A5" s="12" t="s">
        <v>115</v>
      </c>
      <c r="B5" s="12" t="s">
        <v>409</v>
      </c>
      <c r="C5" s="125" t="s">
        <v>410</v>
      </c>
      <c r="D5" s="125" t="s">
        <v>411</v>
      </c>
      <c r="E5" s="125" t="s">
        <v>158</v>
      </c>
      <c r="F5" s="125" t="s">
        <v>159</v>
      </c>
      <c r="G5" s="125" t="s">
        <v>412</v>
      </c>
      <c r="H5" s="125" t="s">
        <v>210</v>
      </c>
      <c r="I5" s="125" t="s">
        <v>413</v>
      </c>
      <c r="J5" s="184" t="s">
        <v>38</v>
      </c>
      <c r="K5" s="156"/>
      <c r="L5" s="12" t="s">
        <v>39</v>
      </c>
      <c r="M5" s="38"/>
      <c r="N5" s="38"/>
      <c r="O5" s="125" t="s">
        <v>41</v>
      </c>
      <c r="P5" s="125" t="s">
        <v>42</v>
      </c>
      <c r="Q5" s="122"/>
    </row>
    <row r="6" spans="1:17" s="2" customFormat="1" ht="15.75" customHeight="1">
      <c r="A6" s="38"/>
      <c r="B6" s="38"/>
      <c r="C6" s="38"/>
      <c r="D6" s="38"/>
      <c r="E6" s="38"/>
      <c r="F6" s="38"/>
      <c r="G6" s="38"/>
      <c r="H6" s="38"/>
      <c r="I6" s="38"/>
      <c r="J6" s="93" t="s">
        <v>319</v>
      </c>
      <c r="K6" s="12" t="s">
        <v>320</v>
      </c>
      <c r="L6" s="12" t="s">
        <v>319</v>
      </c>
      <c r="M6" s="125" t="s">
        <v>214</v>
      </c>
      <c r="N6" s="12" t="s">
        <v>320</v>
      </c>
      <c r="O6" s="38"/>
      <c r="P6" s="38"/>
      <c r="Q6" s="122"/>
    </row>
    <row r="7" spans="1:21" s="3" customFormat="1" ht="15.75" customHeight="1">
      <c r="A7" s="142">
        <v>1</v>
      </c>
      <c r="B7" s="141"/>
      <c r="C7" s="139"/>
      <c r="D7" s="141"/>
      <c r="E7" s="141"/>
      <c r="F7" s="141"/>
      <c r="G7" s="140"/>
      <c r="H7" s="140"/>
      <c r="I7" s="195"/>
      <c r="J7" s="193"/>
      <c r="K7" s="144"/>
      <c r="L7" s="144"/>
      <c r="M7" s="194"/>
      <c r="N7" s="144">
        <f aca="true" t="shared" si="0" ref="N7:N26">ROUND(L7*M7/100,0)</f>
        <v>0</v>
      </c>
      <c r="O7" s="146">
        <f aca="true" t="shared" si="1" ref="O7:O20">IF(K7=0,"",(N7/K7-1)*100)</f>
      </c>
      <c r="P7" s="147"/>
      <c r="Q7" s="121" t="str">
        <f>IF(K7=0," ",IF(O7&gt;=50,"过大",IF(O7&lt;=-50,"过小",IF(50&gt;O7&gt;-50,""))))</f>
        <v> </v>
      </c>
      <c r="R7" s="51"/>
      <c r="T7" s="51"/>
      <c r="U7" s="51">
        <f>(1-T7)*100</f>
        <v>100</v>
      </c>
    </row>
    <row r="8" spans="1:21" s="3" customFormat="1" ht="15.75" customHeight="1">
      <c r="A8" s="142">
        <v>2</v>
      </c>
      <c r="B8" s="141"/>
      <c r="C8" s="139"/>
      <c r="D8" s="141"/>
      <c r="E8" s="141"/>
      <c r="F8" s="141"/>
      <c r="G8" s="140"/>
      <c r="H8" s="140"/>
      <c r="I8" s="195"/>
      <c r="J8" s="144"/>
      <c r="K8" s="144"/>
      <c r="L8" s="144"/>
      <c r="M8" s="194"/>
      <c r="N8" s="144">
        <f t="shared" si="0"/>
        <v>0</v>
      </c>
      <c r="O8" s="146">
        <f t="shared" si="1"/>
      </c>
      <c r="P8" s="147"/>
      <c r="Q8" s="121" t="str">
        <f aca="true" t="shared" si="2" ref="Q8:Q33">IF(K8=0," ",IF(O8&gt;=50,"过大",IF(O8&lt;=-50,"过小",IF(50&gt;O8&gt;-50,""))))</f>
        <v> </v>
      </c>
      <c r="R8" s="51"/>
      <c r="T8" s="51"/>
      <c r="U8" s="51">
        <f aca="true" t="shared" si="3" ref="U8:U26">(1-T8)*100</f>
        <v>100</v>
      </c>
    </row>
    <row r="9" spans="1:21" s="3" customFormat="1" ht="15.75" customHeight="1">
      <c r="A9" s="142">
        <v>3</v>
      </c>
      <c r="B9" s="141"/>
      <c r="C9" s="139"/>
      <c r="D9" s="141"/>
      <c r="E9" s="141"/>
      <c r="F9" s="141"/>
      <c r="G9" s="140"/>
      <c r="H9" s="140"/>
      <c r="I9" s="195"/>
      <c r="J9" s="144"/>
      <c r="K9" s="144"/>
      <c r="L9" s="144"/>
      <c r="M9" s="194"/>
      <c r="N9" s="144">
        <f t="shared" si="0"/>
        <v>0</v>
      </c>
      <c r="O9" s="146">
        <f t="shared" si="1"/>
      </c>
      <c r="P9" s="147"/>
      <c r="Q9" s="121" t="str">
        <f t="shared" si="2"/>
        <v> </v>
      </c>
      <c r="R9" s="51"/>
      <c r="T9" s="51"/>
      <c r="U9" s="51">
        <f t="shared" si="3"/>
        <v>100</v>
      </c>
    </row>
    <row r="10" spans="1:21" s="3" customFormat="1" ht="15.75" customHeight="1">
      <c r="A10" s="142">
        <v>4</v>
      </c>
      <c r="B10" s="141"/>
      <c r="C10" s="139"/>
      <c r="D10" s="141"/>
      <c r="E10" s="141"/>
      <c r="F10" s="141"/>
      <c r="G10" s="140"/>
      <c r="H10" s="140"/>
      <c r="I10" s="195"/>
      <c r="J10" s="144"/>
      <c r="K10" s="144"/>
      <c r="L10" s="144"/>
      <c r="M10" s="194"/>
      <c r="N10" s="144">
        <f t="shared" si="0"/>
        <v>0</v>
      </c>
      <c r="O10" s="146">
        <f t="shared" si="1"/>
      </c>
      <c r="P10" s="147"/>
      <c r="Q10" s="121" t="str">
        <f t="shared" si="2"/>
        <v> </v>
      </c>
      <c r="R10" s="51"/>
      <c r="T10" s="51"/>
      <c r="U10" s="51">
        <f t="shared" si="3"/>
        <v>100</v>
      </c>
    </row>
    <row r="11" spans="1:21" s="3" customFormat="1" ht="15.75" customHeight="1">
      <c r="A11" s="142">
        <v>5</v>
      </c>
      <c r="B11" s="142"/>
      <c r="C11" s="139"/>
      <c r="D11" s="141"/>
      <c r="E11" s="141"/>
      <c r="F11" s="141"/>
      <c r="G11" s="140"/>
      <c r="H11" s="140"/>
      <c r="I11" s="195"/>
      <c r="J11" s="144"/>
      <c r="K11" s="144"/>
      <c r="L11" s="144"/>
      <c r="M11" s="194"/>
      <c r="N11" s="144">
        <f t="shared" si="0"/>
        <v>0</v>
      </c>
      <c r="O11" s="146">
        <f t="shared" si="1"/>
      </c>
      <c r="P11" s="147"/>
      <c r="Q11" s="121" t="str">
        <f t="shared" si="2"/>
        <v> </v>
      </c>
      <c r="R11" s="51"/>
      <c r="T11" s="51"/>
      <c r="U11" s="51">
        <f t="shared" si="3"/>
        <v>100</v>
      </c>
    </row>
    <row r="12" spans="1:21" s="3" customFormat="1" ht="15.75" customHeight="1">
      <c r="A12" s="142">
        <v>6</v>
      </c>
      <c r="B12" s="141"/>
      <c r="C12" s="139"/>
      <c r="D12" s="141"/>
      <c r="E12" s="141"/>
      <c r="F12" s="141"/>
      <c r="G12" s="140"/>
      <c r="H12" s="140"/>
      <c r="I12" s="195"/>
      <c r="J12" s="144"/>
      <c r="K12" s="144"/>
      <c r="L12" s="144"/>
      <c r="M12" s="194"/>
      <c r="N12" s="144">
        <f t="shared" si="0"/>
        <v>0</v>
      </c>
      <c r="O12" s="146">
        <f t="shared" si="1"/>
      </c>
      <c r="P12" s="147"/>
      <c r="Q12" s="121" t="str">
        <f t="shared" si="2"/>
        <v> </v>
      </c>
      <c r="R12" s="51"/>
      <c r="T12" s="51"/>
      <c r="U12" s="51">
        <f t="shared" si="3"/>
        <v>100</v>
      </c>
    </row>
    <row r="13" spans="1:21" s="3" customFormat="1" ht="15.75" customHeight="1">
      <c r="A13" s="142">
        <v>7</v>
      </c>
      <c r="B13" s="141"/>
      <c r="C13" s="139"/>
      <c r="D13" s="141"/>
      <c r="E13" s="141"/>
      <c r="F13" s="141"/>
      <c r="G13" s="140"/>
      <c r="H13" s="140"/>
      <c r="I13" s="195"/>
      <c r="J13" s="144"/>
      <c r="K13" s="144"/>
      <c r="L13" s="144"/>
      <c r="M13" s="194"/>
      <c r="N13" s="144">
        <f t="shared" si="0"/>
        <v>0</v>
      </c>
      <c r="O13" s="146">
        <f t="shared" si="1"/>
      </c>
      <c r="P13" s="147"/>
      <c r="Q13" s="121" t="str">
        <f t="shared" si="2"/>
        <v> </v>
      </c>
      <c r="R13" s="51"/>
      <c r="T13" s="51"/>
      <c r="U13" s="51">
        <f t="shared" si="3"/>
        <v>100</v>
      </c>
    </row>
    <row r="14" spans="1:21" s="3" customFormat="1" ht="15.75" customHeight="1">
      <c r="A14" s="142">
        <v>8</v>
      </c>
      <c r="B14" s="141"/>
      <c r="C14" s="139"/>
      <c r="D14" s="141"/>
      <c r="E14" s="141"/>
      <c r="F14" s="142"/>
      <c r="G14" s="140"/>
      <c r="H14" s="140"/>
      <c r="I14" s="195"/>
      <c r="J14" s="144"/>
      <c r="K14" s="144"/>
      <c r="L14" s="144"/>
      <c r="M14" s="194"/>
      <c r="N14" s="144">
        <f t="shared" si="0"/>
        <v>0</v>
      </c>
      <c r="O14" s="146">
        <f t="shared" si="1"/>
      </c>
      <c r="P14" s="147"/>
      <c r="Q14" s="121" t="str">
        <f t="shared" si="2"/>
        <v> </v>
      </c>
      <c r="R14" s="51"/>
      <c r="T14" s="51"/>
      <c r="U14" s="51">
        <f t="shared" si="3"/>
        <v>100</v>
      </c>
    </row>
    <row r="15" spans="1:21" s="3" customFormat="1" ht="15.75" customHeight="1">
      <c r="A15" s="142">
        <v>9</v>
      </c>
      <c r="B15" s="141"/>
      <c r="C15" s="139"/>
      <c r="D15" s="142"/>
      <c r="E15" s="141"/>
      <c r="F15" s="142"/>
      <c r="G15" s="140"/>
      <c r="H15" s="140"/>
      <c r="I15" s="195"/>
      <c r="J15" s="144"/>
      <c r="K15" s="144"/>
      <c r="L15" s="144"/>
      <c r="M15" s="194"/>
      <c r="N15" s="144">
        <f t="shared" si="0"/>
        <v>0</v>
      </c>
      <c r="O15" s="146">
        <f t="shared" si="1"/>
      </c>
      <c r="P15" s="147"/>
      <c r="Q15" s="121" t="str">
        <f t="shared" si="2"/>
        <v> </v>
      </c>
      <c r="R15" s="51"/>
      <c r="T15" s="51"/>
      <c r="U15" s="51">
        <f t="shared" si="3"/>
        <v>100</v>
      </c>
    </row>
    <row r="16" spans="1:21" s="3" customFormat="1" ht="15.75" customHeight="1">
      <c r="A16" s="142">
        <v>10</v>
      </c>
      <c r="B16" s="141"/>
      <c r="C16" s="139"/>
      <c r="D16" s="142"/>
      <c r="E16" s="141"/>
      <c r="F16" s="142"/>
      <c r="G16" s="140"/>
      <c r="H16" s="140"/>
      <c r="I16" s="195"/>
      <c r="J16" s="144"/>
      <c r="K16" s="144"/>
      <c r="L16" s="144"/>
      <c r="M16" s="194"/>
      <c r="N16" s="144">
        <f t="shared" si="0"/>
        <v>0</v>
      </c>
      <c r="O16" s="146">
        <f t="shared" si="1"/>
      </c>
      <c r="P16" s="147"/>
      <c r="Q16" s="121" t="str">
        <f t="shared" si="2"/>
        <v> </v>
      </c>
      <c r="R16" s="51"/>
      <c r="T16" s="51"/>
      <c r="U16" s="51">
        <f t="shared" si="3"/>
        <v>100</v>
      </c>
    </row>
    <row r="17" spans="1:21" s="3" customFormat="1" ht="15.75" customHeight="1">
      <c r="A17" s="142">
        <v>11</v>
      </c>
      <c r="B17" s="141"/>
      <c r="C17" s="139"/>
      <c r="D17" s="141"/>
      <c r="E17" s="141"/>
      <c r="F17" s="142"/>
      <c r="G17" s="140"/>
      <c r="H17" s="140"/>
      <c r="I17" s="195"/>
      <c r="J17" s="144"/>
      <c r="K17" s="144"/>
      <c r="L17" s="144"/>
      <c r="M17" s="194"/>
      <c r="N17" s="144">
        <f t="shared" si="0"/>
        <v>0</v>
      </c>
      <c r="O17" s="146">
        <f t="shared" si="1"/>
      </c>
      <c r="P17" s="147"/>
      <c r="Q17" s="121" t="str">
        <f t="shared" si="2"/>
        <v> </v>
      </c>
      <c r="R17" s="51"/>
      <c r="T17" s="51"/>
      <c r="U17" s="51">
        <f t="shared" si="3"/>
        <v>100</v>
      </c>
    </row>
    <row r="18" spans="1:21" s="3" customFormat="1" ht="15.75" customHeight="1">
      <c r="A18" s="142">
        <v>12</v>
      </c>
      <c r="B18" s="141"/>
      <c r="C18" s="139"/>
      <c r="D18" s="141"/>
      <c r="E18" s="141"/>
      <c r="F18" s="142"/>
      <c r="G18" s="140"/>
      <c r="H18" s="140"/>
      <c r="I18" s="195"/>
      <c r="J18" s="144"/>
      <c r="K18" s="144"/>
      <c r="L18" s="144"/>
      <c r="M18" s="194"/>
      <c r="N18" s="144">
        <f t="shared" si="0"/>
        <v>0</v>
      </c>
      <c r="O18" s="146">
        <f t="shared" si="1"/>
      </c>
      <c r="P18" s="147"/>
      <c r="Q18" s="121" t="str">
        <f t="shared" si="2"/>
        <v> </v>
      </c>
      <c r="R18" s="51"/>
      <c r="T18" s="51"/>
      <c r="U18" s="51">
        <f t="shared" si="3"/>
        <v>100</v>
      </c>
    </row>
    <row r="19" spans="1:21" s="3" customFormat="1" ht="15.75" customHeight="1">
      <c r="A19" s="142">
        <v>13</v>
      </c>
      <c r="B19" s="141"/>
      <c r="C19" s="139"/>
      <c r="D19" s="141"/>
      <c r="E19" s="141"/>
      <c r="F19" s="142"/>
      <c r="G19" s="140"/>
      <c r="H19" s="140"/>
      <c r="I19" s="195"/>
      <c r="J19" s="144"/>
      <c r="K19" s="144"/>
      <c r="L19" s="144"/>
      <c r="M19" s="194"/>
      <c r="N19" s="144">
        <f t="shared" si="0"/>
        <v>0</v>
      </c>
      <c r="O19" s="146">
        <f t="shared" si="1"/>
      </c>
      <c r="P19" s="147"/>
      <c r="Q19" s="121" t="str">
        <f t="shared" si="2"/>
        <v> </v>
      </c>
      <c r="R19" s="51"/>
      <c r="T19" s="51"/>
      <c r="U19" s="51">
        <f t="shared" si="3"/>
        <v>100</v>
      </c>
    </row>
    <row r="20" spans="1:21" s="3" customFormat="1" ht="15.75" customHeight="1">
      <c r="A20" s="142">
        <v>14</v>
      </c>
      <c r="B20" s="141"/>
      <c r="C20" s="139"/>
      <c r="D20" s="141"/>
      <c r="E20" s="141"/>
      <c r="F20" s="142"/>
      <c r="G20" s="140"/>
      <c r="H20" s="140"/>
      <c r="I20" s="195"/>
      <c r="J20" s="144"/>
      <c r="K20" s="144"/>
      <c r="L20" s="144"/>
      <c r="M20" s="194"/>
      <c r="N20" s="144">
        <f t="shared" si="0"/>
        <v>0</v>
      </c>
      <c r="O20" s="146">
        <f t="shared" si="1"/>
      </c>
      <c r="P20" s="147"/>
      <c r="Q20" s="121" t="str">
        <f t="shared" si="2"/>
        <v> </v>
      </c>
      <c r="R20" s="51"/>
      <c r="T20" s="51"/>
      <c r="U20" s="51">
        <f t="shared" si="3"/>
        <v>100</v>
      </c>
    </row>
    <row r="21" spans="1:22" s="3" customFormat="1" ht="15.75" customHeight="1">
      <c r="A21" s="142">
        <v>15</v>
      </c>
      <c r="B21" s="141"/>
      <c r="C21" s="139"/>
      <c r="D21" s="141"/>
      <c r="E21" s="141"/>
      <c r="F21" s="142"/>
      <c r="G21" s="140"/>
      <c r="H21" s="140"/>
      <c r="I21" s="195"/>
      <c r="J21" s="144"/>
      <c r="K21" s="144"/>
      <c r="L21" s="144"/>
      <c r="M21" s="194"/>
      <c r="N21" s="144">
        <f t="shared" si="0"/>
        <v>0</v>
      </c>
      <c r="O21" s="146">
        <f aca="true" t="shared" si="4" ref="O21:O26">IF(K21=0,"",(N21/K21-1)*100)</f>
      </c>
      <c r="P21" s="147"/>
      <c r="Q21" s="121" t="str">
        <f t="shared" si="2"/>
        <v> </v>
      </c>
      <c r="R21" s="51"/>
      <c r="T21" s="51"/>
      <c r="U21" s="51">
        <f t="shared" si="3"/>
        <v>100</v>
      </c>
      <c r="V21" s="51"/>
    </row>
    <row r="22" spans="1:21" s="3" customFormat="1" ht="15.75" customHeight="1">
      <c r="A22" s="142">
        <v>16</v>
      </c>
      <c r="B22" s="141"/>
      <c r="C22" s="139"/>
      <c r="D22" s="141"/>
      <c r="E22" s="141"/>
      <c r="F22" s="142"/>
      <c r="G22" s="140"/>
      <c r="H22" s="140"/>
      <c r="I22" s="195"/>
      <c r="J22" s="144"/>
      <c r="K22" s="144"/>
      <c r="L22" s="144"/>
      <c r="M22" s="194"/>
      <c r="N22" s="144">
        <f t="shared" si="0"/>
        <v>0</v>
      </c>
      <c r="O22" s="146">
        <f t="shared" si="4"/>
      </c>
      <c r="P22" s="147"/>
      <c r="Q22" s="121" t="str">
        <f t="shared" si="2"/>
        <v> </v>
      </c>
      <c r="R22" s="51"/>
      <c r="T22" s="51"/>
      <c r="U22" s="51">
        <f t="shared" si="3"/>
        <v>100</v>
      </c>
    </row>
    <row r="23" spans="1:21" s="3" customFormat="1" ht="15.75" customHeight="1">
      <c r="A23" s="142">
        <v>17</v>
      </c>
      <c r="B23" s="141"/>
      <c r="C23" s="139"/>
      <c r="D23" s="141"/>
      <c r="E23" s="141"/>
      <c r="F23" s="142"/>
      <c r="G23" s="140"/>
      <c r="H23" s="140"/>
      <c r="I23" s="195"/>
      <c r="J23" s="144"/>
      <c r="K23" s="144"/>
      <c r="L23" s="144"/>
      <c r="M23" s="194"/>
      <c r="N23" s="144">
        <f t="shared" si="0"/>
        <v>0</v>
      </c>
      <c r="O23" s="146">
        <f t="shared" si="4"/>
      </c>
      <c r="P23" s="147"/>
      <c r="Q23" s="121" t="str">
        <f t="shared" si="2"/>
        <v> </v>
      </c>
      <c r="R23" s="51"/>
      <c r="T23" s="51"/>
      <c r="U23" s="51">
        <f t="shared" si="3"/>
        <v>100</v>
      </c>
    </row>
    <row r="24" spans="1:21" s="3" customFormat="1" ht="15.75" customHeight="1">
      <c r="A24" s="142">
        <v>18</v>
      </c>
      <c r="B24" s="141"/>
      <c r="C24" s="192"/>
      <c r="D24" s="141"/>
      <c r="E24" s="141"/>
      <c r="F24" s="142"/>
      <c r="G24" s="140"/>
      <c r="H24" s="140"/>
      <c r="I24" s="195"/>
      <c r="J24" s="144"/>
      <c r="K24" s="144"/>
      <c r="L24" s="144"/>
      <c r="M24" s="194"/>
      <c r="N24" s="144">
        <f t="shared" si="0"/>
        <v>0</v>
      </c>
      <c r="O24" s="146">
        <f t="shared" si="4"/>
      </c>
      <c r="P24" s="147"/>
      <c r="Q24" s="121" t="str">
        <f t="shared" si="2"/>
        <v> </v>
      </c>
      <c r="R24" s="51"/>
      <c r="T24" s="51"/>
      <c r="U24" s="51">
        <f t="shared" si="3"/>
        <v>100</v>
      </c>
    </row>
    <row r="25" spans="1:21" s="3" customFormat="1" ht="15.75" customHeight="1">
      <c r="A25" s="142">
        <v>19</v>
      </c>
      <c r="B25" s="141"/>
      <c r="C25" s="139"/>
      <c r="D25" s="141"/>
      <c r="E25" s="141"/>
      <c r="F25" s="142"/>
      <c r="G25" s="140"/>
      <c r="H25" s="140"/>
      <c r="I25" s="195"/>
      <c r="J25" s="144"/>
      <c r="K25" s="144"/>
      <c r="L25" s="144"/>
      <c r="M25" s="194"/>
      <c r="N25" s="144">
        <f t="shared" si="0"/>
        <v>0</v>
      </c>
      <c r="O25" s="146">
        <f t="shared" si="4"/>
      </c>
      <c r="P25" s="147"/>
      <c r="Q25" s="121" t="str">
        <f t="shared" si="2"/>
        <v> </v>
      </c>
      <c r="R25" s="51"/>
      <c r="T25" s="51"/>
      <c r="U25" s="51">
        <f t="shared" si="3"/>
        <v>100</v>
      </c>
    </row>
    <row r="26" spans="1:21" s="3" customFormat="1" ht="15.75" customHeight="1">
      <c r="A26" s="142">
        <v>20</v>
      </c>
      <c r="B26" s="141"/>
      <c r="C26" s="139"/>
      <c r="D26" s="141"/>
      <c r="E26" s="141"/>
      <c r="F26" s="142"/>
      <c r="G26" s="140"/>
      <c r="H26" s="140"/>
      <c r="I26" s="195"/>
      <c r="J26" s="144"/>
      <c r="K26" s="144"/>
      <c r="L26" s="144"/>
      <c r="M26" s="194"/>
      <c r="N26" s="144">
        <f t="shared" si="0"/>
        <v>0</v>
      </c>
      <c r="O26" s="146">
        <f t="shared" si="4"/>
      </c>
      <c r="P26" s="147"/>
      <c r="Q26" s="121" t="str">
        <f t="shared" si="2"/>
        <v> </v>
      </c>
      <c r="R26" s="51"/>
      <c r="T26" s="51"/>
      <c r="U26" s="51">
        <f t="shared" si="3"/>
        <v>100</v>
      </c>
    </row>
    <row r="27" spans="1:18" s="3" customFormat="1" ht="15.75" customHeight="1">
      <c r="A27" s="142"/>
      <c r="B27" s="141"/>
      <c r="C27" s="139"/>
      <c r="D27" s="141"/>
      <c r="E27" s="141"/>
      <c r="F27" s="142"/>
      <c r="G27" s="140"/>
      <c r="H27" s="140"/>
      <c r="I27" s="195"/>
      <c r="J27" s="144"/>
      <c r="K27" s="144"/>
      <c r="L27" s="144"/>
      <c r="M27" s="194"/>
      <c r="N27" s="144"/>
      <c r="O27" s="146"/>
      <c r="P27" s="147"/>
      <c r="Q27" s="121" t="str">
        <f t="shared" si="2"/>
        <v> </v>
      </c>
      <c r="R27" s="51"/>
    </row>
    <row r="28" spans="1:18" s="3" customFormat="1" ht="15.75" customHeight="1">
      <c r="A28" s="142"/>
      <c r="B28" s="142"/>
      <c r="C28" s="192"/>
      <c r="D28" s="192"/>
      <c r="E28" s="141"/>
      <c r="F28" s="142"/>
      <c r="G28" s="140"/>
      <c r="H28" s="140"/>
      <c r="I28" s="195"/>
      <c r="J28" s="144"/>
      <c r="K28" s="144"/>
      <c r="L28" s="144"/>
      <c r="M28" s="194"/>
      <c r="N28" s="144"/>
      <c r="O28" s="146"/>
      <c r="P28" s="147"/>
      <c r="Q28" s="121" t="str">
        <f t="shared" si="2"/>
        <v> </v>
      </c>
      <c r="R28" s="51"/>
    </row>
    <row r="29" spans="1:18" s="3" customFormat="1" ht="15.75" customHeight="1">
      <c r="A29" s="142"/>
      <c r="B29" s="142"/>
      <c r="C29" s="192"/>
      <c r="D29" s="192"/>
      <c r="E29" s="141"/>
      <c r="F29" s="142"/>
      <c r="G29" s="140"/>
      <c r="H29" s="140"/>
      <c r="I29" s="195"/>
      <c r="J29" s="144"/>
      <c r="K29" s="144"/>
      <c r="L29" s="144"/>
      <c r="M29" s="194"/>
      <c r="N29" s="144"/>
      <c r="O29" s="146"/>
      <c r="P29" s="147"/>
      <c r="Q29" s="121" t="str">
        <f t="shared" si="2"/>
        <v> </v>
      </c>
      <c r="R29" s="51"/>
    </row>
    <row r="30" spans="1:17" s="3" customFormat="1" ht="15.75" customHeight="1">
      <c r="A30" s="142"/>
      <c r="B30" s="142"/>
      <c r="C30" s="192"/>
      <c r="D30" s="192"/>
      <c r="E30" s="142"/>
      <c r="F30" s="142"/>
      <c r="G30" s="140"/>
      <c r="H30" s="140"/>
      <c r="I30" s="195"/>
      <c r="J30" s="144"/>
      <c r="K30" s="144"/>
      <c r="L30" s="144"/>
      <c r="M30" s="194"/>
      <c r="N30" s="144"/>
      <c r="O30" s="146"/>
      <c r="P30" s="147"/>
      <c r="Q30" s="121" t="str">
        <f t="shared" si="2"/>
        <v> </v>
      </c>
    </row>
    <row r="31" spans="1:17" s="3" customFormat="1" ht="15.75" customHeight="1">
      <c r="A31" s="14" t="s">
        <v>49</v>
      </c>
      <c r="B31" s="14"/>
      <c r="C31" s="14"/>
      <c r="D31" s="74"/>
      <c r="E31" s="16"/>
      <c r="F31" s="16"/>
      <c r="G31" s="40"/>
      <c r="H31" s="18" t="s">
        <v>31</v>
      </c>
      <c r="I31" s="18"/>
      <c r="J31" s="18">
        <f>SUM(J7:J30)</f>
        <v>0</v>
      </c>
      <c r="K31" s="18">
        <f>SUM(K7:K30)</f>
        <v>0</v>
      </c>
      <c r="L31" s="18">
        <f>SUM(L7:L30)</f>
        <v>0</v>
      </c>
      <c r="M31" s="18"/>
      <c r="N31" s="18">
        <f>SUM(N7:N30)</f>
        <v>0</v>
      </c>
      <c r="O31" s="56">
        <f>IF(K31=0,"",(N31/K31-1)*100)</f>
      </c>
      <c r="P31" s="15"/>
      <c r="Q31" s="121" t="str">
        <f t="shared" si="2"/>
        <v> </v>
      </c>
    </row>
    <row r="32" spans="1:17" s="3" customFormat="1" ht="15.75" customHeight="1">
      <c r="A32" s="47" t="s">
        <v>414</v>
      </c>
      <c r="B32" s="47"/>
      <c r="C32" s="47"/>
      <c r="D32" s="18"/>
      <c r="E32" s="18"/>
      <c r="F32" s="18"/>
      <c r="G32" s="18"/>
      <c r="H32" s="18"/>
      <c r="I32" s="18"/>
      <c r="J32" s="17"/>
      <c r="K32" s="157"/>
      <c r="L32" s="157"/>
      <c r="M32" s="128"/>
      <c r="N32" s="157"/>
      <c r="O32" s="56"/>
      <c r="P32" s="19"/>
      <c r="Q32" s="121" t="str">
        <f t="shared" si="2"/>
        <v> </v>
      </c>
    </row>
    <row r="33" spans="1:17" s="3" customFormat="1" ht="15.75" customHeight="1">
      <c r="A33" s="14" t="s">
        <v>103</v>
      </c>
      <c r="B33" s="14"/>
      <c r="C33" s="14"/>
      <c r="D33" s="74"/>
      <c r="E33" s="16"/>
      <c r="F33" s="16"/>
      <c r="G33" s="19"/>
      <c r="H33" s="18"/>
      <c r="I33" s="18"/>
      <c r="J33" s="29">
        <f>J31-J32</f>
        <v>0</v>
      </c>
      <c r="K33" s="29">
        <f>K31-K32</f>
        <v>0</v>
      </c>
      <c r="L33" s="29">
        <f>L31-L32</f>
        <v>0</v>
      </c>
      <c r="M33" s="128"/>
      <c r="N33" s="29">
        <f>N31-N32</f>
        <v>0</v>
      </c>
      <c r="O33" s="56">
        <f>IF(K33=0,"",(N33/K33-1)*100)</f>
      </c>
      <c r="P33" s="15"/>
      <c r="Q33" s="121" t="str">
        <f t="shared" si="2"/>
        <v> </v>
      </c>
    </row>
    <row r="34" spans="1:16" ht="15.75" customHeight="1">
      <c r="A34" s="22"/>
      <c r="B34" s="22"/>
      <c r="C34" s="22"/>
      <c r="D34" s="22"/>
      <c r="J34" s="48"/>
      <c r="K34" s="48"/>
      <c r="L34" s="48"/>
      <c r="M34" s="48"/>
      <c r="N34" s="48"/>
      <c r="O34" s="48"/>
      <c r="P34" s="48"/>
    </row>
    <row r="35" spans="1:12" ht="15.75" customHeight="1">
      <c r="A35" s="25"/>
      <c r="B35" s="26"/>
      <c r="C35" s="26"/>
      <c r="D35" s="26"/>
      <c r="L35" s="94"/>
    </row>
  </sheetData>
  <sheetProtection/>
  <mergeCells count="21">
    <mergeCell ref="A1:P1"/>
    <mergeCell ref="A2:P2"/>
    <mergeCell ref="A4:I4"/>
    <mergeCell ref="J5:K5"/>
    <mergeCell ref="L5:N5"/>
    <mergeCell ref="A31:C31"/>
    <mergeCell ref="A32:C32"/>
    <mergeCell ref="A33:C33"/>
    <mergeCell ref="A34:D34"/>
    <mergeCell ref="J34:P34"/>
    <mergeCell ref="A5:A6"/>
    <mergeCell ref="B5:B6"/>
    <mergeCell ref="C5:C6"/>
    <mergeCell ref="D5:D6"/>
    <mergeCell ref="E5:E6"/>
    <mergeCell ref="F5:F6"/>
    <mergeCell ref="G5:G6"/>
    <mergeCell ref="H5:H6"/>
    <mergeCell ref="I5:I6"/>
    <mergeCell ref="O5:O6"/>
    <mergeCell ref="P5:P6"/>
  </mergeCells>
  <printOptions horizontalCentered="1"/>
  <pageMargins left="0.6692913385826772" right="0.6692913385826772" top="0.8661417322834646" bottom="0.8661417322834646" header="1.062992125984252" footer="0.3937007874015748"/>
  <pageSetup fitToHeight="0" fitToWidth="1" horizontalDpi="300" verticalDpi="300" orientation="landscape" paperSize="9" scale="91"/>
  <headerFooter scaleWithDoc="0">
    <oddFooter>&amp;L&amp;"宋体,常规"&amp;10产权持有者填表人：
填表日期：&amp;C&amp;"宋体,常规"&amp;10评估人员：&amp;R&amp;"宋体,常规"&amp;10第&amp;"Arial Narrow,常规" &amp;P &amp;"宋体,常规"页，共&amp;"Arial Narrow,常规" &amp;N &amp;"宋体,常规"页</oddFooter>
  </headerFooter>
  <legacyDrawing r:id="rId2"/>
</worksheet>
</file>

<file path=xl/worksheets/sheet45.xml><?xml version="1.0" encoding="utf-8"?>
<worksheet xmlns="http://schemas.openxmlformats.org/spreadsheetml/2006/main" xmlns:r="http://schemas.openxmlformats.org/officeDocument/2006/relationships">
  <sheetPr>
    <pageSetUpPr fitToPage="1"/>
  </sheetPr>
  <dimension ref="A1:Z116"/>
  <sheetViews>
    <sheetView workbookViewId="0" topLeftCell="A1">
      <selection activeCell="Q7" sqref="Q7"/>
    </sheetView>
  </sheetViews>
  <sheetFormatPr defaultColWidth="9.00390625" defaultRowHeight="15.75" customHeight="1"/>
  <cols>
    <col min="1" max="1" width="3.25390625" style="4" customWidth="1"/>
    <col min="2" max="2" width="4.625" style="4" customWidth="1"/>
    <col min="3" max="3" width="21.875" style="4" customWidth="1"/>
    <col min="4" max="4" width="8.125" style="4" customWidth="1"/>
    <col min="5" max="5" width="8.25390625" style="4" customWidth="1"/>
    <col min="6" max="7" width="4.125" style="4" customWidth="1"/>
    <col min="8" max="8" width="8.50390625" style="4" bestFit="1" customWidth="1"/>
    <col min="9" max="9" width="4.375" style="4" customWidth="1"/>
    <col min="10" max="12" width="11.00390625" style="4" customWidth="1"/>
    <col min="13" max="13" width="7.75390625" style="4" customWidth="1"/>
    <col min="14" max="14" width="11.00390625" style="4" customWidth="1"/>
    <col min="15" max="15" width="7.75390625" style="4" bestFit="1" customWidth="1"/>
    <col min="16" max="16" width="6.00390625" style="4" customWidth="1"/>
    <col min="17" max="17" width="8.50390625" style="119" bestFit="1" customWidth="1"/>
    <col min="18" max="16384" width="9.00390625" style="4" customWidth="1"/>
  </cols>
  <sheetData>
    <row r="1" spans="1:17" s="1" customFormat="1" ht="30" customHeight="1">
      <c r="A1" s="5" t="s">
        <v>415</v>
      </c>
      <c r="B1" s="6"/>
      <c r="C1" s="6"/>
      <c r="D1" s="6"/>
      <c r="E1" s="6"/>
      <c r="F1" s="6"/>
      <c r="G1" s="6"/>
      <c r="H1" s="6"/>
      <c r="I1" s="6"/>
      <c r="J1" s="6"/>
      <c r="K1" s="6"/>
      <c r="L1" s="6"/>
      <c r="M1" s="6"/>
      <c r="N1" s="6"/>
      <c r="O1" s="6"/>
      <c r="P1" s="6"/>
      <c r="Q1" s="120"/>
    </row>
    <row r="2" spans="1:26" ht="13.5" customHeight="1">
      <c r="A2" s="7" t="e">
        <f>#REF!</f>
        <v>#REF!</v>
      </c>
      <c r="B2" s="7"/>
      <c r="C2" s="7"/>
      <c r="D2" s="7"/>
      <c r="E2" s="7"/>
      <c r="F2" s="7"/>
      <c r="G2" s="7"/>
      <c r="H2" s="8"/>
      <c r="I2" s="8"/>
      <c r="J2" s="8"/>
      <c r="K2" s="8"/>
      <c r="L2" s="8"/>
      <c r="M2" s="8"/>
      <c r="N2" s="8"/>
      <c r="O2" s="8"/>
      <c r="P2" s="8"/>
      <c r="Q2" s="121"/>
      <c r="R2" s="3"/>
      <c r="S2" s="3"/>
      <c r="T2" s="3"/>
      <c r="U2" s="3"/>
      <c r="V2" s="3"/>
      <c r="W2" s="3"/>
      <c r="X2" s="3"/>
      <c r="Y2" s="3"/>
      <c r="Z2" s="3"/>
    </row>
    <row r="3" spans="1:26" ht="13.5" customHeight="1">
      <c r="A3" s="7"/>
      <c r="B3" s="7"/>
      <c r="C3" s="7"/>
      <c r="D3" s="7"/>
      <c r="E3" s="7"/>
      <c r="F3" s="7"/>
      <c r="G3" s="7"/>
      <c r="H3" s="8"/>
      <c r="I3" s="8"/>
      <c r="J3" s="8"/>
      <c r="K3" s="8"/>
      <c r="L3" s="8"/>
      <c r="M3" s="8"/>
      <c r="N3" s="8"/>
      <c r="O3" s="8"/>
      <c r="P3" s="7" t="s">
        <v>416</v>
      </c>
      <c r="Q3" s="121"/>
      <c r="R3" s="3"/>
      <c r="S3" s="3"/>
      <c r="T3" s="3"/>
      <c r="U3" s="3"/>
      <c r="V3" s="3"/>
      <c r="W3" s="3"/>
      <c r="X3" s="3"/>
      <c r="Y3" s="3"/>
      <c r="Z3" s="3"/>
    </row>
    <row r="4" spans="1:16" ht="15.75" customHeight="1">
      <c r="A4" s="133" t="e">
        <f>#REF!</f>
        <v>#REF!</v>
      </c>
      <c r="B4" s="133"/>
      <c r="C4" s="133"/>
      <c r="D4" s="133"/>
      <c r="E4" s="133"/>
      <c r="P4" s="11" t="s">
        <v>35</v>
      </c>
    </row>
    <row r="5" spans="1:17" s="2" customFormat="1" ht="15.75" customHeight="1">
      <c r="A5" s="12" t="s">
        <v>115</v>
      </c>
      <c r="B5" s="125" t="s">
        <v>417</v>
      </c>
      <c r="C5" s="125" t="s">
        <v>418</v>
      </c>
      <c r="D5" s="125" t="s">
        <v>157</v>
      </c>
      <c r="E5" s="125" t="s">
        <v>411</v>
      </c>
      <c r="F5" s="125" t="s">
        <v>158</v>
      </c>
      <c r="G5" s="125" t="s">
        <v>159</v>
      </c>
      <c r="H5" s="125" t="s">
        <v>412</v>
      </c>
      <c r="I5" s="125" t="s">
        <v>210</v>
      </c>
      <c r="J5" s="184" t="s">
        <v>38</v>
      </c>
      <c r="K5" s="156"/>
      <c r="L5" s="12" t="s">
        <v>39</v>
      </c>
      <c r="M5" s="38"/>
      <c r="N5" s="38"/>
      <c r="O5" s="125" t="s">
        <v>41</v>
      </c>
      <c r="P5" s="125" t="s">
        <v>42</v>
      </c>
      <c r="Q5" s="122"/>
    </row>
    <row r="6" spans="1:17" s="2" customFormat="1" ht="15.75" customHeight="1">
      <c r="A6" s="38"/>
      <c r="B6" s="38"/>
      <c r="C6" s="38"/>
      <c r="D6" s="38"/>
      <c r="E6" s="38"/>
      <c r="F6" s="38"/>
      <c r="G6" s="38"/>
      <c r="H6" s="38"/>
      <c r="I6" s="38"/>
      <c r="J6" s="93" t="s">
        <v>319</v>
      </c>
      <c r="K6" s="12" t="s">
        <v>320</v>
      </c>
      <c r="L6" s="12" t="s">
        <v>319</v>
      </c>
      <c r="M6" s="125" t="s">
        <v>214</v>
      </c>
      <c r="N6" s="12" t="s">
        <v>320</v>
      </c>
      <c r="O6" s="38"/>
      <c r="P6" s="38"/>
      <c r="Q6" s="122"/>
    </row>
    <row r="7" spans="1:21" s="3" customFormat="1" ht="15.75" customHeight="1">
      <c r="A7" s="142">
        <v>1</v>
      </c>
      <c r="B7" s="142"/>
      <c r="C7" s="75"/>
      <c r="D7" s="75"/>
      <c r="E7" s="75"/>
      <c r="F7" s="181"/>
      <c r="G7" s="182"/>
      <c r="H7" s="183"/>
      <c r="I7" s="183"/>
      <c r="J7" s="185"/>
      <c r="K7" s="186"/>
      <c r="L7" s="186"/>
      <c r="M7" s="187"/>
      <c r="N7" s="186">
        <f>ROUND(L7*M7/100,0)</f>
        <v>0</v>
      </c>
      <c r="O7" s="188">
        <f>IF(K7=0,"",(N7/K7-1)*100)</f>
      </c>
      <c r="P7" s="189"/>
      <c r="Q7" s="121" t="str">
        <f>IF(K7=0," ",IF(O7&gt;=50,"过大",IF(O7&lt;=-50,"过小",IF(50&gt;O7&gt;-50,""))))</f>
        <v> </v>
      </c>
      <c r="R7" s="51"/>
      <c r="S7" s="51"/>
      <c r="T7" s="190"/>
      <c r="U7" s="191"/>
    </row>
    <row r="8" spans="1:21" s="3" customFormat="1" ht="15.75" customHeight="1">
      <c r="A8" s="142">
        <v>2</v>
      </c>
      <c r="B8" s="142"/>
      <c r="C8" s="75"/>
      <c r="D8" s="75"/>
      <c r="E8" s="75"/>
      <c r="F8" s="181"/>
      <c r="G8" s="182"/>
      <c r="H8" s="183"/>
      <c r="I8" s="183"/>
      <c r="J8" s="185"/>
      <c r="K8" s="186"/>
      <c r="L8" s="186"/>
      <c r="M8" s="187"/>
      <c r="N8" s="186">
        <f aca="true" t="shared" si="0" ref="N8:N71">ROUND(L8*M8/100,0)</f>
        <v>0</v>
      </c>
      <c r="O8" s="188">
        <f aca="true" t="shared" si="1" ref="O8:O71">IF(K8=0,"",(N8/K8-1)*100)</f>
      </c>
      <c r="P8" s="189"/>
      <c r="Q8" s="121" t="str">
        <f aca="true" t="shared" si="2" ref="Q8:Q71">IF(K8=0," ",IF(O8&gt;=50,"过大",IF(O8&lt;=-50,"过小",IF(50&gt;O8&gt;-50,""))))</f>
        <v> </v>
      </c>
      <c r="R8" s="51"/>
      <c r="S8" s="51"/>
      <c r="T8" s="190"/>
      <c r="U8" s="191"/>
    </row>
    <row r="9" spans="1:21" s="3" customFormat="1" ht="15.75" customHeight="1">
      <c r="A9" s="142">
        <v>3</v>
      </c>
      <c r="B9" s="142"/>
      <c r="C9" s="75"/>
      <c r="D9" s="75"/>
      <c r="E9" s="75"/>
      <c r="F9" s="181"/>
      <c r="G9" s="182"/>
      <c r="H9" s="183"/>
      <c r="I9" s="183"/>
      <c r="J9" s="185"/>
      <c r="K9" s="186"/>
      <c r="L9" s="186"/>
      <c r="M9" s="187"/>
      <c r="N9" s="186">
        <f t="shared" si="0"/>
        <v>0</v>
      </c>
      <c r="O9" s="188">
        <f t="shared" si="1"/>
      </c>
      <c r="P9" s="189"/>
      <c r="Q9" s="121" t="str">
        <f t="shared" si="2"/>
        <v> </v>
      </c>
      <c r="R9" s="51"/>
      <c r="S9" s="51"/>
      <c r="T9" s="190"/>
      <c r="U9" s="191"/>
    </row>
    <row r="10" spans="1:21" s="3" customFormat="1" ht="15.75" customHeight="1">
      <c r="A10" s="142">
        <v>4</v>
      </c>
      <c r="B10" s="142"/>
      <c r="C10" s="75"/>
      <c r="D10" s="75"/>
      <c r="E10" s="75"/>
      <c r="F10" s="181"/>
      <c r="G10" s="182"/>
      <c r="H10" s="183"/>
      <c r="I10" s="183"/>
      <c r="J10" s="185"/>
      <c r="K10" s="186"/>
      <c r="L10" s="186"/>
      <c r="M10" s="187"/>
      <c r="N10" s="186">
        <f t="shared" si="0"/>
        <v>0</v>
      </c>
      <c r="O10" s="188">
        <f t="shared" si="1"/>
      </c>
      <c r="P10" s="189"/>
      <c r="Q10" s="121" t="str">
        <f t="shared" si="2"/>
        <v> </v>
      </c>
      <c r="R10" s="51"/>
      <c r="S10" s="51"/>
      <c r="T10" s="190"/>
      <c r="U10" s="191"/>
    </row>
    <row r="11" spans="1:21" s="3" customFormat="1" ht="15.75" customHeight="1">
      <c r="A11" s="142">
        <v>5</v>
      </c>
      <c r="B11" s="142"/>
      <c r="C11" s="75"/>
      <c r="D11" s="75"/>
      <c r="E11" s="75"/>
      <c r="F11" s="181"/>
      <c r="G11" s="182"/>
      <c r="H11" s="183"/>
      <c r="I11" s="183"/>
      <c r="J11" s="185"/>
      <c r="K11" s="186"/>
      <c r="L11" s="186"/>
      <c r="M11" s="187"/>
      <c r="N11" s="186">
        <f t="shared" si="0"/>
        <v>0</v>
      </c>
      <c r="O11" s="188">
        <f t="shared" si="1"/>
      </c>
      <c r="P11" s="189"/>
      <c r="Q11" s="121" t="str">
        <f t="shared" si="2"/>
        <v> </v>
      </c>
      <c r="R11" s="51"/>
      <c r="S11" s="51"/>
      <c r="T11" s="190"/>
      <c r="U11" s="191"/>
    </row>
    <row r="12" spans="1:21" s="3" customFormat="1" ht="15.75" customHeight="1">
      <c r="A12" s="142">
        <v>6</v>
      </c>
      <c r="B12" s="142"/>
      <c r="C12" s="75"/>
      <c r="D12" s="75"/>
      <c r="E12" s="75"/>
      <c r="F12" s="181"/>
      <c r="G12" s="182"/>
      <c r="H12" s="183"/>
      <c r="I12" s="183"/>
      <c r="J12" s="185"/>
      <c r="K12" s="186"/>
      <c r="L12" s="186"/>
      <c r="M12" s="187"/>
      <c r="N12" s="186">
        <f t="shared" si="0"/>
        <v>0</v>
      </c>
      <c r="O12" s="188">
        <f t="shared" si="1"/>
      </c>
      <c r="P12" s="189"/>
      <c r="Q12" s="121" t="str">
        <f t="shared" si="2"/>
        <v> </v>
      </c>
      <c r="R12" s="51"/>
      <c r="S12" s="51"/>
      <c r="T12" s="190"/>
      <c r="U12" s="191"/>
    </row>
    <row r="13" spans="1:21" s="3" customFormat="1" ht="15.75" customHeight="1">
      <c r="A13" s="142">
        <v>7</v>
      </c>
      <c r="B13" s="142"/>
      <c r="C13" s="75"/>
      <c r="D13" s="75"/>
      <c r="E13" s="75"/>
      <c r="F13" s="181"/>
      <c r="G13" s="182"/>
      <c r="H13" s="183"/>
      <c r="I13" s="183"/>
      <c r="J13" s="185"/>
      <c r="K13" s="186"/>
      <c r="L13" s="186"/>
      <c r="M13" s="187"/>
      <c r="N13" s="186">
        <f t="shared" si="0"/>
        <v>0</v>
      </c>
      <c r="O13" s="188">
        <f t="shared" si="1"/>
      </c>
      <c r="P13" s="189"/>
      <c r="Q13" s="121" t="str">
        <f t="shared" si="2"/>
        <v> </v>
      </c>
      <c r="R13" s="51"/>
      <c r="S13" s="51"/>
      <c r="T13" s="190"/>
      <c r="U13" s="191"/>
    </row>
    <row r="14" spans="1:21" s="3" customFormat="1" ht="15.75" customHeight="1">
      <c r="A14" s="142">
        <v>8</v>
      </c>
      <c r="B14" s="142"/>
      <c r="C14" s="75"/>
      <c r="D14" s="75"/>
      <c r="E14" s="75"/>
      <c r="F14" s="181"/>
      <c r="G14" s="182"/>
      <c r="H14" s="183"/>
      <c r="I14" s="183"/>
      <c r="J14" s="185"/>
      <c r="K14" s="186"/>
      <c r="L14" s="186"/>
      <c r="M14" s="187"/>
      <c r="N14" s="186">
        <f t="shared" si="0"/>
        <v>0</v>
      </c>
      <c r="O14" s="188">
        <f t="shared" si="1"/>
      </c>
      <c r="P14" s="189"/>
      <c r="Q14" s="121" t="str">
        <f t="shared" si="2"/>
        <v> </v>
      </c>
      <c r="R14" s="51"/>
      <c r="S14" s="51"/>
      <c r="T14" s="190"/>
      <c r="U14" s="191"/>
    </row>
    <row r="15" spans="1:21" s="3" customFormat="1" ht="15.75" customHeight="1">
      <c r="A15" s="142">
        <v>9</v>
      </c>
      <c r="B15" s="142"/>
      <c r="C15" s="75"/>
      <c r="D15" s="75"/>
      <c r="E15" s="75"/>
      <c r="F15" s="181"/>
      <c r="G15" s="182"/>
      <c r="H15" s="183"/>
      <c r="I15" s="183"/>
      <c r="J15" s="185"/>
      <c r="K15" s="186"/>
      <c r="L15" s="186"/>
      <c r="M15" s="187"/>
      <c r="N15" s="186">
        <f t="shared" si="0"/>
        <v>0</v>
      </c>
      <c r="O15" s="188">
        <f t="shared" si="1"/>
      </c>
      <c r="P15" s="189"/>
      <c r="Q15" s="121" t="str">
        <f t="shared" si="2"/>
        <v> </v>
      </c>
      <c r="R15" s="51"/>
      <c r="S15" s="51"/>
      <c r="T15" s="190"/>
      <c r="U15" s="191"/>
    </row>
    <row r="16" spans="1:21" s="3" customFormat="1" ht="15.75" customHeight="1">
      <c r="A16" s="142">
        <v>10</v>
      </c>
      <c r="B16" s="142"/>
      <c r="C16" s="75"/>
      <c r="D16" s="75"/>
      <c r="E16" s="75"/>
      <c r="F16" s="181"/>
      <c r="G16" s="182"/>
      <c r="H16" s="183"/>
      <c r="I16" s="183"/>
      <c r="J16" s="185"/>
      <c r="K16" s="186"/>
      <c r="L16" s="186"/>
      <c r="M16" s="187"/>
      <c r="N16" s="186">
        <f t="shared" si="0"/>
        <v>0</v>
      </c>
      <c r="O16" s="188">
        <f t="shared" si="1"/>
      </c>
      <c r="P16" s="189"/>
      <c r="Q16" s="121" t="str">
        <f t="shared" si="2"/>
        <v> </v>
      </c>
      <c r="R16" s="51"/>
      <c r="S16" s="51"/>
      <c r="T16" s="190"/>
      <c r="U16" s="191"/>
    </row>
    <row r="17" spans="1:21" s="3" customFormat="1" ht="15.75" customHeight="1">
      <c r="A17" s="142">
        <v>11</v>
      </c>
      <c r="B17" s="142"/>
      <c r="C17" s="75"/>
      <c r="D17" s="75"/>
      <c r="E17" s="75"/>
      <c r="F17" s="181"/>
      <c r="G17" s="182"/>
      <c r="H17" s="183"/>
      <c r="I17" s="183"/>
      <c r="J17" s="185"/>
      <c r="K17" s="186"/>
      <c r="L17" s="186"/>
      <c r="M17" s="187"/>
      <c r="N17" s="186">
        <f t="shared" si="0"/>
        <v>0</v>
      </c>
      <c r="O17" s="188">
        <f t="shared" si="1"/>
      </c>
      <c r="P17" s="189"/>
      <c r="Q17" s="121" t="str">
        <f t="shared" si="2"/>
        <v> </v>
      </c>
      <c r="R17" s="51"/>
      <c r="S17" s="51"/>
      <c r="T17" s="190"/>
      <c r="U17" s="191"/>
    </row>
    <row r="18" spans="1:21" s="3" customFormat="1" ht="15.75" customHeight="1">
      <c r="A18" s="142">
        <v>12</v>
      </c>
      <c r="B18" s="142"/>
      <c r="C18" s="75"/>
      <c r="D18" s="75"/>
      <c r="E18" s="75"/>
      <c r="F18" s="181"/>
      <c r="G18" s="182"/>
      <c r="H18" s="183"/>
      <c r="I18" s="183"/>
      <c r="J18" s="185"/>
      <c r="K18" s="186"/>
      <c r="L18" s="186"/>
      <c r="M18" s="187"/>
      <c r="N18" s="186">
        <f t="shared" si="0"/>
        <v>0</v>
      </c>
      <c r="O18" s="188">
        <f t="shared" si="1"/>
      </c>
      <c r="P18" s="189"/>
      <c r="Q18" s="121" t="str">
        <f t="shared" si="2"/>
        <v> </v>
      </c>
      <c r="R18" s="51"/>
      <c r="S18" s="51"/>
      <c r="T18" s="190"/>
      <c r="U18" s="191"/>
    </row>
    <row r="19" spans="1:21" s="3" customFormat="1" ht="15.75" customHeight="1">
      <c r="A19" s="142">
        <v>13</v>
      </c>
      <c r="B19" s="142"/>
      <c r="C19" s="75"/>
      <c r="D19" s="75"/>
      <c r="E19" s="75"/>
      <c r="F19" s="181"/>
      <c r="G19" s="182"/>
      <c r="H19" s="183"/>
      <c r="I19" s="183"/>
      <c r="J19" s="185"/>
      <c r="K19" s="186"/>
      <c r="L19" s="186"/>
      <c r="M19" s="187"/>
      <c r="N19" s="186">
        <f t="shared" si="0"/>
        <v>0</v>
      </c>
      <c r="O19" s="188">
        <f t="shared" si="1"/>
      </c>
      <c r="P19" s="189"/>
      <c r="Q19" s="121" t="str">
        <f t="shared" si="2"/>
        <v> </v>
      </c>
      <c r="R19" s="51"/>
      <c r="S19" s="51"/>
      <c r="T19" s="190"/>
      <c r="U19" s="191"/>
    </row>
    <row r="20" spans="1:21" s="3" customFormat="1" ht="15.75" customHeight="1">
      <c r="A20" s="142">
        <v>14</v>
      </c>
      <c r="B20" s="142"/>
      <c r="C20" s="75"/>
      <c r="D20" s="75"/>
      <c r="E20" s="75"/>
      <c r="F20" s="181"/>
      <c r="G20" s="182"/>
      <c r="H20" s="183"/>
      <c r="I20" s="183"/>
      <c r="J20" s="185"/>
      <c r="K20" s="186"/>
      <c r="L20" s="186"/>
      <c r="M20" s="187"/>
      <c r="N20" s="186">
        <f t="shared" si="0"/>
        <v>0</v>
      </c>
      <c r="O20" s="188">
        <f t="shared" si="1"/>
      </c>
      <c r="P20" s="189"/>
      <c r="Q20" s="121" t="str">
        <f t="shared" si="2"/>
        <v> </v>
      </c>
      <c r="R20" s="51"/>
      <c r="S20" s="51"/>
      <c r="T20" s="190"/>
      <c r="U20" s="191"/>
    </row>
    <row r="21" spans="1:21" s="3" customFormat="1" ht="15.75" customHeight="1">
      <c r="A21" s="142">
        <v>15</v>
      </c>
      <c r="B21" s="142"/>
      <c r="C21" s="75"/>
      <c r="D21" s="75"/>
      <c r="E21" s="75"/>
      <c r="F21" s="181"/>
      <c r="G21" s="182"/>
      <c r="H21" s="183"/>
      <c r="I21" s="183"/>
      <c r="J21" s="185"/>
      <c r="K21" s="186"/>
      <c r="L21" s="186"/>
      <c r="M21" s="187"/>
      <c r="N21" s="186">
        <f t="shared" si="0"/>
        <v>0</v>
      </c>
      <c r="O21" s="188">
        <f t="shared" si="1"/>
      </c>
      <c r="P21" s="189"/>
      <c r="Q21" s="121" t="str">
        <f t="shared" si="2"/>
        <v> </v>
      </c>
      <c r="R21" s="51"/>
      <c r="S21" s="51"/>
      <c r="T21" s="190"/>
      <c r="U21" s="191"/>
    </row>
    <row r="22" spans="1:21" s="3" customFormat="1" ht="15.75" customHeight="1">
      <c r="A22" s="142">
        <v>16</v>
      </c>
      <c r="B22" s="142"/>
      <c r="C22" s="75"/>
      <c r="D22" s="75"/>
      <c r="E22" s="75"/>
      <c r="F22" s="181"/>
      <c r="G22" s="182"/>
      <c r="H22" s="183"/>
      <c r="I22" s="183"/>
      <c r="J22" s="185"/>
      <c r="K22" s="186"/>
      <c r="L22" s="186"/>
      <c r="M22" s="187"/>
      <c r="N22" s="186">
        <f t="shared" si="0"/>
        <v>0</v>
      </c>
      <c r="O22" s="188">
        <f t="shared" si="1"/>
      </c>
      <c r="P22" s="189"/>
      <c r="Q22" s="121" t="str">
        <f t="shared" si="2"/>
        <v> </v>
      </c>
      <c r="R22" s="51"/>
      <c r="S22" s="51"/>
      <c r="T22" s="190"/>
      <c r="U22" s="191"/>
    </row>
    <row r="23" spans="1:21" s="3" customFormat="1" ht="15.75" customHeight="1">
      <c r="A23" s="142">
        <v>17</v>
      </c>
      <c r="B23" s="142"/>
      <c r="C23" s="75"/>
      <c r="D23" s="75"/>
      <c r="E23" s="75"/>
      <c r="F23" s="181"/>
      <c r="G23" s="182"/>
      <c r="H23" s="183"/>
      <c r="I23" s="183"/>
      <c r="J23" s="185"/>
      <c r="K23" s="186"/>
      <c r="L23" s="186"/>
      <c r="M23" s="187"/>
      <c r="N23" s="186">
        <f t="shared" si="0"/>
        <v>0</v>
      </c>
      <c r="O23" s="188">
        <f t="shared" si="1"/>
      </c>
      <c r="P23" s="189"/>
      <c r="Q23" s="121" t="str">
        <f t="shared" si="2"/>
        <v> </v>
      </c>
      <c r="R23" s="51"/>
      <c r="S23" s="51"/>
      <c r="T23" s="190"/>
      <c r="U23" s="191"/>
    </row>
    <row r="24" spans="1:21" s="3" customFormat="1" ht="15.75" customHeight="1">
      <c r="A24" s="142">
        <v>18</v>
      </c>
      <c r="B24" s="142"/>
      <c r="C24" s="75"/>
      <c r="D24" s="75"/>
      <c r="E24" s="75"/>
      <c r="F24" s="181"/>
      <c r="G24" s="182"/>
      <c r="H24" s="183"/>
      <c r="I24" s="183"/>
      <c r="J24" s="185"/>
      <c r="K24" s="186"/>
      <c r="L24" s="186"/>
      <c r="M24" s="187"/>
      <c r="N24" s="186">
        <f t="shared" si="0"/>
        <v>0</v>
      </c>
      <c r="O24" s="188">
        <f t="shared" si="1"/>
      </c>
      <c r="P24" s="189"/>
      <c r="Q24" s="121" t="str">
        <f t="shared" si="2"/>
        <v> </v>
      </c>
      <c r="R24" s="51"/>
      <c r="S24" s="51"/>
      <c r="T24" s="190"/>
      <c r="U24" s="191"/>
    </row>
    <row r="25" spans="1:21" s="3" customFormat="1" ht="15.75" customHeight="1">
      <c r="A25" s="142">
        <v>19</v>
      </c>
      <c r="B25" s="142"/>
      <c r="C25" s="75"/>
      <c r="D25" s="75"/>
      <c r="E25" s="75"/>
      <c r="F25" s="181"/>
      <c r="G25" s="182"/>
      <c r="H25" s="183"/>
      <c r="I25" s="183"/>
      <c r="J25" s="185"/>
      <c r="K25" s="186"/>
      <c r="L25" s="186"/>
      <c r="M25" s="187"/>
      <c r="N25" s="186">
        <f t="shared" si="0"/>
        <v>0</v>
      </c>
      <c r="O25" s="188">
        <f t="shared" si="1"/>
      </c>
      <c r="P25" s="189"/>
      <c r="Q25" s="121" t="str">
        <f t="shared" si="2"/>
        <v> </v>
      </c>
      <c r="R25" s="51"/>
      <c r="S25" s="51"/>
      <c r="T25" s="190"/>
      <c r="U25" s="191"/>
    </row>
    <row r="26" spans="1:21" s="3" customFormat="1" ht="15.75" customHeight="1">
      <c r="A26" s="142">
        <v>20</v>
      </c>
      <c r="B26" s="142"/>
      <c r="C26" s="75"/>
      <c r="D26" s="75"/>
      <c r="E26" s="75"/>
      <c r="F26" s="181"/>
      <c r="G26" s="182"/>
      <c r="H26" s="183"/>
      <c r="I26" s="183"/>
      <c r="J26" s="185"/>
      <c r="K26" s="186"/>
      <c r="L26" s="186"/>
      <c r="M26" s="187"/>
      <c r="N26" s="186">
        <f t="shared" si="0"/>
        <v>0</v>
      </c>
      <c r="O26" s="188">
        <f t="shared" si="1"/>
      </c>
      <c r="P26" s="189"/>
      <c r="Q26" s="121" t="str">
        <f t="shared" si="2"/>
        <v> </v>
      </c>
      <c r="R26" s="51"/>
      <c r="S26" s="51"/>
      <c r="T26" s="190"/>
      <c r="U26" s="191"/>
    </row>
    <row r="27" spans="1:21" s="3" customFormat="1" ht="15.75" customHeight="1">
      <c r="A27" s="142">
        <v>21</v>
      </c>
      <c r="B27" s="142"/>
      <c r="C27" s="75"/>
      <c r="D27" s="75"/>
      <c r="E27" s="75"/>
      <c r="F27" s="181"/>
      <c r="G27" s="182"/>
      <c r="H27" s="183"/>
      <c r="I27" s="183"/>
      <c r="J27" s="185"/>
      <c r="K27" s="186"/>
      <c r="L27" s="186"/>
      <c r="M27" s="187"/>
      <c r="N27" s="186">
        <f t="shared" si="0"/>
        <v>0</v>
      </c>
      <c r="O27" s="188">
        <f t="shared" si="1"/>
      </c>
      <c r="P27" s="189"/>
      <c r="Q27" s="121" t="str">
        <f t="shared" si="2"/>
        <v> </v>
      </c>
      <c r="R27" s="51"/>
      <c r="S27" s="51"/>
      <c r="T27" s="190"/>
      <c r="U27" s="191"/>
    </row>
    <row r="28" spans="1:21" s="3" customFormat="1" ht="15.75" customHeight="1">
      <c r="A28" s="142">
        <v>22</v>
      </c>
      <c r="B28" s="142"/>
      <c r="C28" s="75"/>
      <c r="D28" s="75"/>
      <c r="E28" s="75"/>
      <c r="F28" s="181"/>
      <c r="G28" s="182"/>
      <c r="H28" s="183"/>
      <c r="I28" s="183"/>
      <c r="J28" s="185"/>
      <c r="K28" s="186"/>
      <c r="L28" s="186"/>
      <c r="M28" s="187"/>
      <c r="N28" s="186">
        <f t="shared" si="0"/>
        <v>0</v>
      </c>
      <c r="O28" s="188">
        <f t="shared" si="1"/>
      </c>
      <c r="P28" s="189"/>
      <c r="Q28" s="121" t="str">
        <f t="shared" si="2"/>
        <v> </v>
      </c>
      <c r="R28" s="51"/>
      <c r="S28" s="51"/>
      <c r="T28" s="190"/>
      <c r="U28" s="191"/>
    </row>
    <row r="29" spans="1:21" s="3" customFormat="1" ht="15.75" customHeight="1">
      <c r="A29" s="142">
        <v>23</v>
      </c>
      <c r="B29" s="142"/>
      <c r="C29" s="75"/>
      <c r="D29" s="75"/>
      <c r="E29" s="75"/>
      <c r="F29" s="181"/>
      <c r="G29" s="182"/>
      <c r="H29" s="183"/>
      <c r="I29" s="183"/>
      <c r="J29" s="185"/>
      <c r="K29" s="186"/>
      <c r="L29" s="186"/>
      <c r="M29" s="187"/>
      <c r="N29" s="186">
        <f t="shared" si="0"/>
        <v>0</v>
      </c>
      <c r="O29" s="188">
        <f t="shared" si="1"/>
      </c>
      <c r="P29" s="189"/>
      <c r="Q29" s="121" t="str">
        <f t="shared" si="2"/>
        <v> </v>
      </c>
      <c r="R29" s="51"/>
      <c r="S29" s="51"/>
      <c r="T29" s="190"/>
      <c r="U29" s="191"/>
    </row>
    <row r="30" spans="1:21" s="3" customFormat="1" ht="15.75" customHeight="1">
      <c r="A30" s="142">
        <v>24</v>
      </c>
      <c r="B30" s="142"/>
      <c r="C30" s="75"/>
      <c r="D30" s="75"/>
      <c r="E30" s="75"/>
      <c r="F30" s="181"/>
      <c r="G30" s="182"/>
      <c r="H30" s="183"/>
      <c r="I30" s="183"/>
      <c r="J30" s="185"/>
      <c r="K30" s="186"/>
      <c r="L30" s="186"/>
      <c r="M30" s="187"/>
      <c r="N30" s="186">
        <f t="shared" si="0"/>
        <v>0</v>
      </c>
      <c r="O30" s="188">
        <f t="shared" si="1"/>
      </c>
      <c r="P30" s="189"/>
      <c r="Q30" s="121" t="str">
        <f t="shared" si="2"/>
        <v> </v>
      </c>
      <c r="R30" s="51"/>
      <c r="S30" s="51"/>
      <c r="T30" s="190"/>
      <c r="U30" s="191"/>
    </row>
    <row r="31" spans="1:21" s="3" customFormat="1" ht="15.75" customHeight="1">
      <c r="A31" s="142">
        <v>25</v>
      </c>
      <c r="B31" s="142"/>
      <c r="C31" s="75"/>
      <c r="D31" s="75"/>
      <c r="E31" s="75"/>
      <c r="F31" s="181"/>
      <c r="G31" s="182"/>
      <c r="H31" s="183"/>
      <c r="I31" s="183"/>
      <c r="J31" s="185"/>
      <c r="K31" s="186"/>
      <c r="L31" s="186"/>
      <c r="M31" s="187"/>
      <c r="N31" s="186">
        <f t="shared" si="0"/>
        <v>0</v>
      </c>
      <c r="O31" s="188">
        <f t="shared" si="1"/>
      </c>
      <c r="P31" s="189"/>
      <c r="Q31" s="121" t="str">
        <f t="shared" si="2"/>
        <v> </v>
      </c>
      <c r="R31" s="51"/>
      <c r="S31" s="51"/>
      <c r="T31" s="190"/>
      <c r="U31" s="191"/>
    </row>
    <row r="32" spans="1:21" s="3" customFormat="1" ht="15.75" customHeight="1">
      <c r="A32" s="142">
        <v>26</v>
      </c>
      <c r="B32" s="142"/>
      <c r="C32" s="75"/>
      <c r="D32" s="75"/>
      <c r="E32" s="75"/>
      <c r="F32" s="181"/>
      <c r="G32" s="182"/>
      <c r="H32" s="183"/>
      <c r="I32" s="183"/>
      <c r="J32" s="185"/>
      <c r="K32" s="186"/>
      <c r="L32" s="186"/>
      <c r="M32" s="187"/>
      <c r="N32" s="186">
        <f t="shared" si="0"/>
        <v>0</v>
      </c>
      <c r="O32" s="188">
        <f t="shared" si="1"/>
      </c>
      <c r="P32" s="189"/>
      <c r="Q32" s="121" t="str">
        <f t="shared" si="2"/>
        <v> </v>
      </c>
      <c r="R32" s="51"/>
      <c r="S32" s="51"/>
      <c r="T32" s="190"/>
      <c r="U32" s="191"/>
    </row>
    <row r="33" spans="1:21" s="3" customFormat="1" ht="15.75" customHeight="1">
      <c r="A33" s="142">
        <v>27</v>
      </c>
      <c r="B33" s="142"/>
      <c r="C33" s="75"/>
      <c r="D33" s="75"/>
      <c r="E33" s="75"/>
      <c r="F33" s="181"/>
      <c r="G33" s="182"/>
      <c r="H33" s="183"/>
      <c r="I33" s="183"/>
      <c r="J33" s="185"/>
      <c r="K33" s="186"/>
      <c r="L33" s="186"/>
      <c r="M33" s="187"/>
      <c r="N33" s="186">
        <f t="shared" si="0"/>
        <v>0</v>
      </c>
      <c r="O33" s="188">
        <f t="shared" si="1"/>
      </c>
      <c r="P33" s="189"/>
      <c r="Q33" s="121" t="str">
        <f t="shared" si="2"/>
        <v> </v>
      </c>
      <c r="R33" s="51"/>
      <c r="S33" s="51"/>
      <c r="T33" s="190"/>
      <c r="U33" s="191"/>
    </row>
    <row r="34" spans="1:21" s="3" customFormat="1" ht="15.75" customHeight="1">
      <c r="A34" s="142">
        <v>28</v>
      </c>
      <c r="B34" s="142"/>
      <c r="C34" s="75"/>
      <c r="D34" s="75"/>
      <c r="E34" s="75"/>
      <c r="F34" s="181"/>
      <c r="G34" s="182"/>
      <c r="H34" s="183"/>
      <c r="I34" s="183"/>
      <c r="J34" s="185"/>
      <c r="K34" s="186"/>
      <c r="L34" s="186"/>
      <c r="M34" s="187"/>
      <c r="N34" s="186">
        <f t="shared" si="0"/>
        <v>0</v>
      </c>
      <c r="O34" s="188">
        <f t="shared" si="1"/>
      </c>
      <c r="P34" s="189"/>
      <c r="Q34" s="121" t="str">
        <f t="shared" si="2"/>
        <v> </v>
      </c>
      <c r="R34" s="51"/>
      <c r="S34" s="51"/>
      <c r="T34" s="190"/>
      <c r="U34" s="191"/>
    </row>
    <row r="35" spans="1:21" s="3" customFormat="1" ht="15.75" customHeight="1">
      <c r="A35" s="142">
        <v>29</v>
      </c>
      <c r="B35" s="142"/>
      <c r="C35" s="75"/>
      <c r="D35" s="75"/>
      <c r="E35" s="75"/>
      <c r="F35" s="181"/>
      <c r="G35" s="182"/>
      <c r="H35" s="183"/>
      <c r="I35" s="183"/>
      <c r="J35" s="185"/>
      <c r="K35" s="186"/>
      <c r="L35" s="186"/>
      <c r="M35" s="187"/>
      <c r="N35" s="186">
        <f t="shared" si="0"/>
        <v>0</v>
      </c>
      <c r="O35" s="188">
        <f t="shared" si="1"/>
      </c>
      <c r="P35" s="189"/>
      <c r="Q35" s="121" t="str">
        <f t="shared" si="2"/>
        <v> </v>
      </c>
      <c r="R35" s="51"/>
      <c r="S35" s="51"/>
      <c r="T35" s="190"/>
      <c r="U35" s="191"/>
    </row>
    <row r="36" spans="1:21" s="3" customFormat="1" ht="15.75" customHeight="1">
      <c r="A36" s="142">
        <v>30</v>
      </c>
      <c r="B36" s="142"/>
      <c r="C36" s="75"/>
      <c r="D36" s="75"/>
      <c r="E36" s="75"/>
      <c r="F36" s="181"/>
      <c r="G36" s="182"/>
      <c r="H36" s="183"/>
      <c r="I36" s="183"/>
      <c r="J36" s="185"/>
      <c r="K36" s="186"/>
      <c r="L36" s="186"/>
      <c r="M36" s="187"/>
      <c r="N36" s="186">
        <f t="shared" si="0"/>
        <v>0</v>
      </c>
      <c r="O36" s="188">
        <f t="shared" si="1"/>
      </c>
      <c r="P36" s="189"/>
      <c r="Q36" s="121" t="str">
        <f t="shared" si="2"/>
        <v> </v>
      </c>
      <c r="R36" s="51"/>
      <c r="S36" s="51"/>
      <c r="T36" s="190"/>
      <c r="U36" s="191"/>
    </row>
    <row r="37" spans="1:21" s="3" customFormat="1" ht="15.75" customHeight="1">
      <c r="A37" s="142">
        <v>31</v>
      </c>
      <c r="B37" s="142"/>
      <c r="C37" s="75"/>
      <c r="D37" s="75"/>
      <c r="E37" s="75"/>
      <c r="F37" s="181"/>
      <c r="G37" s="182"/>
      <c r="H37" s="183"/>
      <c r="I37" s="183"/>
      <c r="J37" s="185"/>
      <c r="K37" s="186"/>
      <c r="L37" s="186"/>
      <c r="M37" s="187"/>
      <c r="N37" s="186">
        <f t="shared" si="0"/>
        <v>0</v>
      </c>
      <c r="O37" s="188">
        <f t="shared" si="1"/>
      </c>
      <c r="P37" s="189"/>
      <c r="Q37" s="121" t="str">
        <f t="shared" si="2"/>
        <v> </v>
      </c>
      <c r="R37" s="51"/>
      <c r="S37" s="51"/>
      <c r="T37" s="190"/>
      <c r="U37" s="191"/>
    </row>
    <row r="38" spans="1:21" s="3" customFormat="1" ht="15.75" customHeight="1">
      <c r="A38" s="142">
        <v>32</v>
      </c>
      <c r="B38" s="142"/>
      <c r="C38" s="75"/>
      <c r="D38" s="75"/>
      <c r="E38" s="75"/>
      <c r="F38" s="181"/>
      <c r="G38" s="182"/>
      <c r="H38" s="183"/>
      <c r="I38" s="183"/>
      <c r="J38" s="185"/>
      <c r="K38" s="186"/>
      <c r="L38" s="186"/>
      <c r="M38" s="187"/>
      <c r="N38" s="186">
        <f t="shared" si="0"/>
        <v>0</v>
      </c>
      <c r="O38" s="188">
        <f t="shared" si="1"/>
      </c>
      <c r="P38" s="189"/>
      <c r="Q38" s="121" t="str">
        <f t="shared" si="2"/>
        <v> </v>
      </c>
      <c r="R38" s="51"/>
      <c r="S38" s="51"/>
      <c r="T38" s="190"/>
      <c r="U38" s="191"/>
    </row>
    <row r="39" spans="1:21" s="3" customFormat="1" ht="15.75" customHeight="1">
      <c r="A39" s="142">
        <v>33</v>
      </c>
      <c r="B39" s="142"/>
      <c r="C39" s="75"/>
      <c r="D39" s="75"/>
      <c r="E39" s="75"/>
      <c r="F39" s="181"/>
      <c r="G39" s="182"/>
      <c r="H39" s="183"/>
      <c r="I39" s="183"/>
      <c r="J39" s="185"/>
      <c r="K39" s="186"/>
      <c r="L39" s="186"/>
      <c r="M39" s="187"/>
      <c r="N39" s="186">
        <f t="shared" si="0"/>
        <v>0</v>
      </c>
      <c r="O39" s="188">
        <f t="shared" si="1"/>
      </c>
      <c r="P39" s="189"/>
      <c r="Q39" s="121" t="str">
        <f t="shared" si="2"/>
        <v> </v>
      </c>
      <c r="R39" s="51"/>
      <c r="S39" s="51"/>
      <c r="T39" s="190"/>
      <c r="U39" s="191"/>
    </row>
    <row r="40" spans="1:21" s="3" customFormat="1" ht="15.75" customHeight="1">
      <c r="A40" s="142">
        <v>34</v>
      </c>
      <c r="B40" s="142"/>
      <c r="C40" s="75"/>
      <c r="D40" s="75"/>
      <c r="E40" s="75"/>
      <c r="F40" s="181"/>
      <c r="G40" s="182"/>
      <c r="H40" s="183"/>
      <c r="I40" s="183"/>
      <c r="J40" s="185"/>
      <c r="K40" s="186"/>
      <c r="L40" s="186"/>
      <c r="M40" s="187"/>
      <c r="N40" s="186">
        <f t="shared" si="0"/>
        <v>0</v>
      </c>
      <c r="O40" s="188">
        <f t="shared" si="1"/>
      </c>
      <c r="P40" s="189"/>
      <c r="Q40" s="121" t="str">
        <f t="shared" si="2"/>
        <v> </v>
      </c>
      <c r="R40" s="51"/>
      <c r="S40" s="51"/>
      <c r="T40" s="190"/>
      <c r="U40" s="191"/>
    </row>
    <row r="41" spans="1:21" s="3" customFormat="1" ht="15.75" customHeight="1">
      <c r="A41" s="142">
        <v>35</v>
      </c>
      <c r="B41" s="142"/>
      <c r="C41" s="75"/>
      <c r="D41" s="75"/>
      <c r="E41" s="75"/>
      <c r="F41" s="181"/>
      <c r="G41" s="182"/>
      <c r="H41" s="183"/>
      <c r="I41" s="183"/>
      <c r="J41" s="185"/>
      <c r="K41" s="186"/>
      <c r="L41" s="186"/>
      <c r="M41" s="187"/>
      <c r="N41" s="186">
        <f t="shared" si="0"/>
        <v>0</v>
      </c>
      <c r="O41" s="188">
        <f t="shared" si="1"/>
      </c>
      <c r="P41" s="189"/>
      <c r="Q41" s="121" t="str">
        <f t="shared" si="2"/>
        <v> </v>
      </c>
      <c r="R41" s="51"/>
      <c r="S41" s="51"/>
      <c r="T41" s="190"/>
      <c r="U41" s="191"/>
    </row>
    <row r="42" spans="1:23" s="3" customFormat="1" ht="15.75" customHeight="1">
      <c r="A42" s="142">
        <v>36</v>
      </c>
      <c r="B42" s="142"/>
      <c r="C42" s="75"/>
      <c r="D42" s="75"/>
      <c r="E42" s="75"/>
      <c r="F42" s="181"/>
      <c r="G42" s="182"/>
      <c r="H42" s="183"/>
      <c r="I42" s="183"/>
      <c r="J42" s="185"/>
      <c r="K42" s="186"/>
      <c r="L42" s="186"/>
      <c r="M42" s="187"/>
      <c r="N42" s="186">
        <f t="shared" si="0"/>
        <v>0</v>
      </c>
      <c r="O42" s="188">
        <f t="shared" si="1"/>
      </c>
      <c r="P42" s="189"/>
      <c r="Q42" s="121" t="str">
        <f t="shared" si="2"/>
        <v> </v>
      </c>
      <c r="R42" s="51"/>
      <c r="S42" s="51"/>
      <c r="T42" s="190"/>
      <c r="U42" s="191"/>
      <c r="W42" s="51"/>
    </row>
    <row r="43" spans="1:23" s="3" customFormat="1" ht="15.75" customHeight="1">
      <c r="A43" s="142">
        <v>37</v>
      </c>
      <c r="B43" s="142"/>
      <c r="C43" s="75"/>
      <c r="D43" s="75"/>
      <c r="E43" s="75"/>
      <c r="F43" s="181"/>
      <c r="G43" s="182"/>
      <c r="H43" s="183"/>
      <c r="I43" s="183"/>
      <c r="J43" s="185"/>
      <c r="K43" s="186"/>
      <c r="L43" s="186"/>
      <c r="M43" s="187"/>
      <c r="N43" s="186">
        <f t="shared" si="0"/>
        <v>0</v>
      </c>
      <c r="O43" s="188">
        <f t="shared" si="1"/>
      </c>
      <c r="P43" s="189"/>
      <c r="Q43" s="121" t="str">
        <f t="shared" si="2"/>
        <v> </v>
      </c>
      <c r="R43" s="51"/>
      <c r="S43" s="51"/>
      <c r="T43" s="190"/>
      <c r="U43" s="191"/>
      <c r="W43" s="51"/>
    </row>
    <row r="44" spans="1:23" s="3" customFormat="1" ht="15.75" customHeight="1">
      <c r="A44" s="142">
        <v>38</v>
      </c>
      <c r="B44" s="142"/>
      <c r="C44" s="75"/>
      <c r="D44" s="75"/>
      <c r="E44" s="75"/>
      <c r="F44" s="181"/>
      <c r="G44" s="182"/>
      <c r="H44" s="183"/>
      <c r="I44" s="183"/>
      <c r="J44" s="185"/>
      <c r="K44" s="186"/>
      <c r="L44" s="186"/>
      <c r="M44" s="187"/>
      <c r="N44" s="186">
        <f t="shared" si="0"/>
        <v>0</v>
      </c>
      <c r="O44" s="188">
        <f t="shared" si="1"/>
      </c>
      <c r="P44" s="189"/>
      <c r="Q44" s="121" t="str">
        <f t="shared" si="2"/>
        <v> </v>
      </c>
      <c r="R44" s="51"/>
      <c r="S44" s="51"/>
      <c r="T44" s="190"/>
      <c r="U44" s="191"/>
      <c r="W44" s="51"/>
    </row>
    <row r="45" spans="1:23" s="3" customFormat="1" ht="15.75" customHeight="1">
      <c r="A45" s="142">
        <v>39</v>
      </c>
      <c r="B45" s="142"/>
      <c r="C45" s="75"/>
      <c r="D45" s="75"/>
      <c r="E45" s="75"/>
      <c r="F45" s="181"/>
      <c r="G45" s="182"/>
      <c r="H45" s="183"/>
      <c r="I45" s="183"/>
      <c r="J45" s="185"/>
      <c r="K45" s="186"/>
      <c r="L45" s="186"/>
      <c r="M45" s="187"/>
      <c r="N45" s="186">
        <f t="shared" si="0"/>
        <v>0</v>
      </c>
      <c r="O45" s="188">
        <f t="shared" si="1"/>
      </c>
      <c r="P45" s="189"/>
      <c r="Q45" s="121" t="str">
        <f t="shared" si="2"/>
        <v> </v>
      </c>
      <c r="R45" s="51"/>
      <c r="S45" s="51"/>
      <c r="T45" s="190"/>
      <c r="U45" s="191"/>
      <c r="W45" s="51"/>
    </row>
    <row r="46" spans="1:23" s="3" customFormat="1" ht="15.75" customHeight="1">
      <c r="A46" s="142">
        <v>40</v>
      </c>
      <c r="B46" s="142"/>
      <c r="C46" s="75"/>
      <c r="D46" s="75"/>
      <c r="E46" s="75"/>
      <c r="F46" s="181"/>
      <c r="G46" s="182"/>
      <c r="H46" s="183"/>
      <c r="I46" s="183"/>
      <c r="J46" s="185"/>
      <c r="K46" s="186"/>
      <c r="L46" s="186"/>
      <c r="M46" s="187"/>
      <c r="N46" s="186">
        <f t="shared" si="0"/>
        <v>0</v>
      </c>
      <c r="O46" s="188">
        <f t="shared" si="1"/>
      </c>
      <c r="P46" s="189"/>
      <c r="Q46" s="121" t="str">
        <f t="shared" si="2"/>
        <v> </v>
      </c>
      <c r="R46" s="51"/>
      <c r="S46" s="51"/>
      <c r="T46" s="190"/>
      <c r="U46" s="191"/>
      <c r="W46" s="51"/>
    </row>
    <row r="47" spans="1:23" s="3" customFormat="1" ht="15.75" customHeight="1">
      <c r="A47" s="142">
        <v>41</v>
      </c>
      <c r="B47" s="142"/>
      <c r="C47" s="75"/>
      <c r="D47" s="75"/>
      <c r="E47" s="75"/>
      <c r="F47" s="181"/>
      <c r="G47" s="182"/>
      <c r="H47" s="183"/>
      <c r="I47" s="183"/>
      <c r="J47" s="185"/>
      <c r="K47" s="186"/>
      <c r="L47" s="186"/>
      <c r="M47" s="187"/>
      <c r="N47" s="186">
        <f t="shared" si="0"/>
        <v>0</v>
      </c>
      <c r="O47" s="188">
        <f t="shared" si="1"/>
      </c>
      <c r="P47" s="189"/>
      <c r="Q47" s="121" t="str">
        <f t="shared" si="2"/>
        <v> </v>
      </c>
      <c r="R47" s="51"/>
      <c r="S47" s="51"/>
      <c r="T47" s="190"/>
      <c r="U47" s="191"/>
      <c r="W47" s="51"/>
    </row>
    <row r="48" spans="1:23" s="3" customFormat="1" ht="15.75" customHeight="1">
      <c r="A48" s="142">
        <v>42</v>
      </c>
      <c r="B48" s="142"/>
      <c r="C48" s="75"/>
      <c r="D48" s="75"/>
      <c r="E48" s="75"/>
      <c r="F48" s="181"/>
      <c r="G48" s="182"/>
      <c r="H48" s="183"/>
      <c r="I48" s="183"/>
      <c r="J48" s="185"/>
      <c r="K48" s="186"/>
      <c r="L48" s="186"/>
      <c r="M48" s="187"/>
      <c r="N48" s="186">
        <f t="shared" si="0"/>
        <v>0</v>
      </c>
      <c r="O48" s="188">
        <f t="shared" si="1"/>
      </c>
      <c r="P48" s="189"/>
      <c r="Q48" s="121" t="str">
        <f t="shared" si="2"/>
        <v> </v>
      </c>
      <c r="R48" s="51"/>
      <c r="S48" s="51"/>
      <c r="T48" s="190"/>
      <c r="U48" s="191"/>
      <c r="W48" s="51"/>
    </row>
    <row r="49" spans="1:23" s="3" customFormat="1" ht="15.75" customHeight="1">
      <c r="A49" s="142">
        <v>43</v>
      </c>
      <c r="B49" s="142"/>
      <c r="C49" s="75"/>
      <c r="D49" s="75"/>
      <c r="E49" s="75"/>
      <c r="F49" s="181"/>
      <c r="G49" s="182"/>
      <c r="H49" s="183"/>
      <c r="I49" s="183"/>
      <c r="J49" s="185"/>
      <c r="K49" s="186"/>
      <c r="L49" s="186"/>
      <c r="M49" s="187"/>
      <c r="N49" s="186">
        <f t="shared" si="0"/>
        <v>0</v>
      </c>
      <c r="O49" s="188">
        <f t="shared" si="1"/>
      </c>
      <c r="P49" s="189"/>
      <c r="Q49" s="121" t="str">
        <f t="shared" si="2"/>
        <v> </v>
      </c>
      <c r="R49" s="51"/>
      <c r="S49" s="51"/>
      <c r="T49" s="190"/>
      <c r="U49" s="191"/>
      <c r="W49" s="51"/>
    </row>
    <row r="50" spans="1:23" s="3" customFormat="1" ht="15.75" customHeight="1">
      <c r="A50" s="142">
        <v>44</v>
      </c>
      <c r="B50" s="142"/>
      <c r="C50" s="75"/>
      <c r="D50" s="75"/>
      <c r="E50" s="75"/>
      <c r="F50" s="181"/>
      <c r="G50" s="182"/>
      <c r="H50" s="183"/>
      <c r="I50" s="183"/>
      <c r="J50" s="185"/>
      <c r="K50" s="186"/>
      <c r="L50" s="186"/>
      <c r="M50" s="187"/>
      <c r="N50" s="186">
        <f t="shared" si="0"/>
        <v>0</v>
      </c>
      <c r="O50" s="188">
        <f t="shared" si="1"/>
      </c>
      <c r="P50" s="189"/>
      <c r="Q50" s="121" t="str">
        <f t="shared" si="2"/>
        <v> </v>
      </c>
      <c r="R50" s="51"/>
      <c r="S50" s="51"/>
      <c r="T50" s="190"/>
      <c r="U50" s="191"/>
      <c r="W50" s="51"/>
    </row>
    <row r="51" spans="1:23" s="3" customFormat="1" ht="15.75" customHeight="1">
      <c r="A51" s="142">
        <v>45</v>
      </c>
      <c r="B51" s="142"/>
      <c r="C51" s="75"/>
      <c r="D51" s="75"/>
      <c r="E51" s="75"/>
      <c r="F51" s="181"/>
      <c r="G51" s="182"/>
      <c r="H51" s="183"/>
      <c r="I51" s="183"/>
      <c r="J51" s="185"/>
      <c r="K51" s="186"/>
      <c r="L51" s="186"/>
      <c r="M51" s="187"/>
      <c r="N51" s="186">
        <f t="shared" si="0"/>
        <v>0</v>
      </c>
      <c r="O51" s="188">
        <f t="shared" si="1"/>
      </c>
      <c r="P51" s="189"/>
      <c r="Q51" s="121" t="str">
        <f t="shared" si="2"/>
        <v> </v>
      </c>
      <c r="R51" s="51"/>
      <c r="S51" s="51"/>
      <c r="T51" s="190"/>
      <c r="U51" s="191"/>
      <c r="W51" s="51"/>
    </row>
    <row r="52" spans="1:23" s="3" customFormat="1" ht="15.75" customHeight="1">
      <c r="A52" s="142">
        <v>46</v>
      </c>
      <c r="B52" s="142"/>
      <c r="C52" s="75"/>
      <c r="D52" s="75"/>
      <c r="E52" s="75"/>
      <c r="F52" s="181"/>
      <c r="G52" s="182"/>
      <c r="H52" s="183"/>
      <c r="I52" s="183"/>
      <c r="J52" s="185"/>
      <c r="K52" s="186"/>
      <c r="L52" s="186"/>
      <c r="M52" s="187"/>
      <c r="N52" s="186">
        <f t="shared" si="0"/>
        <v>0</v>
      </c>
      <c r="O52" s="188">
        <f t="shared" si="1"/>
      </c>
      <c r="P52" s="189"/>
      <c r="Q52" s="121" t="str">
        <f t="shared" si="2"/>
        <v> </v>
      </c>
      <c r="R52" s="51"/>
      <c r="S52" s="51"/>
      <c r="T52" s="190"/>
      <c r="U52" s="191"/>
      <c r="W52" s="51"/>
    </row>
    <row r="53" spans="1:23" s="3" customFormat="1" ht="15.75" customHeight="1">
      <c r="A53" s="142">
        <v>47</v>
      </c>
      <c r="B53" s="142"/>
      <c r="C53" s="75"/>
      <c r="D53" s="75"/>
      <c r="E53" s="75"/>
      <c r="F53" s="181"/>
      <c r="G53" s="182"/>
      <c r="H53" s="183"/>
      <c r="I53" s="183"/>
      <c r="J53" s="185"/>
      <c r="K53" s="186"/>
      <c r="L53" s="186"/>
      <c r="M53" s="187"/>
      <c r="N53" s="186">
        <f t="shared" si="0"/>
        <v>0</v>
      </c>
      <c r="O53" s="188">
        <f t="shared" si="1"/>
      </c>
      <c r="P53" s="189"/>
      <c r="Q53" s="121" t="str">
        <f t="shared" si="2"/>
        <v> </v>
      </c>
      <c r="R53" s="51"/>
      <c r="S53" s="51"/>
      <c r="T53" s="190"/>
      <c r="U53" s="191"/>
      <c r="W53" s="51"/>
    </row>
    <row r="54" spans="1:23" s="3" customFormat="1" ht="15.75" customHeight="1">
      <c r="A54" s="142">
        <v>48</v>
      </c>
      <c r="B54" s="142"/>
      <c r="C54" s="75"/>
      <c r="D54" s="75"/>
      <c r="E54" s="75"/>
      <c r="F54" s="181"/>
      <c r="G54" s="182"/>
      <c r="H54" s="183"/>
      <c r="I54" s="183"/>
      <c r="J54" s="185"/>
      <c r="K54" s="186"/>
      <c r="L54" s="186"/>
      <c r="M54" s="187"/>
      <c r="N54" s="186">
        <f t="shared" si="0"/>
        <v>0</v>
      </c>
      <c r="O54" s="188">
        <f t="shared" si="1"/>
      </c>
      <c r="P54" s="189"/>
      <c r="Q54" s="121" t="str">
        <f t="shared" si="2"/>
        <v> </v>
      </c>
      <c r="R54" s="51"/>
      <c r="S54" s="51"/>
      <c r="T54" s="190"/>
      <c r="U54" s="191"/>
      <c r="W54" s="51"/>
    </row>
    <row r="55" spans="1:23" s="3" customFormat="1" ht="15.75" customHeight="1">
      <c r="A55" s="142">
        <v>49</v>
      </c>
      <c r="B55" s="142"/>
      <c r="C55" s="75"/>
      <c r="D55" s="75"/>
      <c r="E55" s="75"/>
      <c r="F55" s="181"/>
      <c r="G55" s="182"/>
      <c r="H55" s="183"/>
      <c r="I55" s="183"/>
      <c r="J55" s="185"/>
      <c r="K55" s="186"/>
      <c r="L55" s="186"/>
      <c r="M55" s="187"/>
      <c r="N55" s="186">
        <f t="shared" si="0"/>
        <v>0</v>
      </c>
      <c r="O55" s="188">
        <f t="shared" si="1"/>
      </c>
      <c r="P55" s="189"/>
      <c r="Q55" s="121" t="str">
        <f t="shared" si="2"/>
        <v> </v>
      </c>
      <c r="R55" s="51"/>
      <c r="S55" s="51"/>
      <c r="T55" s="190"/>
      <c r="U55" s="191"/>
      <c r="W55" s="51"/>
    </row>
    <row r="56" spans="1:23" s="3" customFormat="1" ht="15.75" customHeight="1">
      <c r="A56" s="142">
        <v>50</v>
      </c>
      <c r="B56" s="142"/>
      <c r="C56" s="75"/>
      <c r="D56" s="75"/>
      <c r="E56" s="75"/>
      <c r="F56" s="181"/>
      <c r="G56" s="182"/>
      <c r="H56" s="183"/>
      <c r="I56" s="183"/>
      <c r="J56" s="185"/>
      <c r="K56" s="186"/>
      <c r="L56" s="186"/>
      <c r="M56" s="187"/>
      <c r="N56" s="186">
        <f t="shared" si="0"/>
        <v>0</v>
      </c>
      <c r="O56" s="188">
        <f t="shared" si="1"/>
      </c>
      <c r="P56" s="189"/>
      <c r="Q56" s="121" t="str">
        <f t="shared" si="2"/>
        <v> </v>
      </c>
      <c r="R56" s="51"/>
      <c r="S56" s="51"/>
      <c r="T56" s="190"/>
      <c r="U56" s="191"/>
      <c r="W56" s="51"/>
    </row>
    <row r="57" spans="1:23" s="3" customFormat="1" ht="15.75" customHeight="1">
      <c r="A57" s="142">
        <v>51</v>
      </c>
      <c r="B57" s="142"/>
      <c r="C57" s="75"/>
      <c r="D57" s="75"/>
      <c r="E57" s="75"/>
      <c r="F57" s="181"/>
      <c r="G57" s="182"/>
      <c r="H57" s="183"/>
      <c r="I57" s="183"/>
      <c r="J57" s="185"/>
      <c r="K57" s="186"/>
      <c r="L57" s="186"/>
      <c r="M57" s="187"/>
      <c r="N57" s="186">
        <f t="shared" si="0"/>
        <v>0</v>
      </c>
      <c r="O57" s="188">
        <f t="shared" si="1"/>
      </c>
      <c r="P57" s="189"/>
      <c r="Q57" s="121" t="str">
        <f t="shared" si="2"/>
        <v> </v>
      </c>
      <c r="R57" s="51"/>
      <c r="S57" s="51"/>
      <c r="T57" s="190"/>
      <c r="U57" s="191"/>
      <c r="W57" s="51"/>
    </row>
    <row r="58" spans="1:23" s="3" customFormat="1" ht="15.75" customHeight="1">
      <c r="A58" s="142">
        <v>52</v>
      </c>
      <c r="B58" s="142"/>
      <c r="C58" s="75"/>
      <c r="D58" s="75"/>
      <c r="E58" s="75"/>
      <c r="F58" s="181"/>
      <c r="G58" s="182"/>
      <c r="H58" s="183"/>
      <c r="I58" s="183"/>
      <c r="J58" s="185"/>
      <c r="K58" s="186"/>
      <c r="L58" s="186"/>
      <c r="M58" s="187"/>
      <c r="N58" s="186">
        <f t="shared" si="0"/>
        <v>0</v>
      </c>
      <c r="O58" s="188">
        <f t="shared" si="1"/>
      </c>
      <c r="P58" s="189"/>
      <c r="Q58" s="121" t="str">
        <f t="shared" si="2"/>
        <v> </v>
      </c>
      <c r="R58" s="51"/>
      <c r="S58" s="51"/>
      <c r="T58" s="190"/>
      <c r="U58" s="191"/>
      <c r="W58" s="51"/>
    </row>
    <row r="59" spans="1:23" s="3" customFormat="1" ht="15.75" customHeight="1">
      <c r="A59" s="142">
        <v>53</v>
      </c>
      <c r="B59" s="142"/>
      <c r="C59" s="75"/>
      <c r="D59" s="75"/>
      <c r="E59" s="75"/>
      <c r="F59" s="181"/>
      <c r="G59" s="182"/>
      <c r="H59" s="183"/>
      <c r="I59" s="183"/>
      <c r="J59" s="185"/>
      <c r="K59" s="186"/>
      <c r="L59" s="186"/>
      <c r="M59" s="187"/>
      <c r="N59" s="186">
        <f t="shared" si="0"/>
        <v>0</v>
      </c>
      <c r="O59" s="188">
        <f t="shared" si="1"/>
      </c>
      <c r="P59" s="189"/>
      <c r="Q59" s="121" t="str">
        <f t="shared" si="2"/>
        <v> </v>
      </c>
      <c r="R59" s="51"/>
      <c r="S59" s="51"/>
      <c r="T59" s="190"/>
      <c r="U59" s="191"/>
      <c r="W59" s="51"/>
    </row>
    <row r="60" spans="1:23" s="3" customFormat="1" ht="15.75" customHeight="1">
      <c r="A60" s="142">
        <v>54</v>
      </c>
      <c r="B60" s="142"/>
      <c r="C60" s="75"/>
      <c r="D60" s="75"/>
      <c r="E60" s="75"/>
      <c r="F60" s="181"/>
      <c r="G60" s="182"/>
      <c r="H60" s="183"/>
      <c r="I60" s="183"/>
      <c r="J60" s="185"/>
      <c r="K60" s="186"/>
      <c r="L60" s="186"/>
      <c r="M60" s="187"/>
      <c r="N60" s="186">
        <f t="shared" si="0"/>
        <v>0</v>
      </c>
      <c r="O60" s="188">
        <f t="shared" si="1"/>
      </c>
      <c r="P60" s="189"/>
      <c r="Q60" s="121" t="str">
        <f t="shared" si="2"/>
        <v> </v>
      </c>
      <c r="R60" s="51"/>
      <c r="S60" s="51"/>
      <c r="T60" s="190"/>
      <c r="U60" s="191"/>
      <c r="W60" s="51"/>
    </row>
    <row r="61" spans="1:23" s="3" customFormat="1" ht="15.75" customHeight="1">
      <c r="A61" s="142">
        <v>55</v>
      </c>
      <c r="B61" s="142"/>
      <c r="C61" s="75"/>
      <c r="D61" s="75"/>
      <c r="E61" s="75"/>
      <c r="F61" s="181"/>
      <c r="G61" s="182"/>
      <c r="H61" s="183"/>
      <c r="I61" s="183"/>
      <c r="J61" s="185"/>
      <c r="K61" s="186"/>
      <c r="L61" s="186"/>
      <c r="M61" s="187"/>
      <c r="N61" s="186">
        <f t="shared" si="0"/>
        <v>0</v>
      </c>
      <c r="O61" s="188">
        <f t="shared" si="1"/>
      </c>
      <c r="P61" s="189"/>
      <c r="Q61" s="121" t="str">
        <f t="shared" si="2"/>
        <v> </v>
      </c>
      <c r="R61" s="51"/>
      <c r="S61" s="51"/>
      <c r="T61" s="190"/>
      <c r="U61" s="191"/>
      <c r="W61" s="51"/>
    </row>
    <row r="62" spans="1:23" s="3" customFormat="1" ht="15.75" customHeight="1">
      <c r="A62" s="142">
        <v>56</v>
      </c>
      <c r="B62" s="142"/>
      <c r="C62" s="75"/>
      <c r="D62" s="75"/>
      <c r="E62" s="75"/>
      <c r="F62" s="181"/>
      <c r="G62" s="182"/>
      <c r="H62" s="183"/>
      <c r="I62" s="183"/>
      <c r="J62" s="185"/>
      <c r="K62" s="186"/>
      <c r="L62" s="186"/>
      <c r="M62" s="187"/>
      <c r="N62" s="186">
        <f t="shared" si="0"/>
        <v>0</v>
      </c>
      <c r="O62" s="188">
        <f t="shared" si="1"/>
      </c>
      <c r="P62" s="189"/>
      <c r="Q62" s="121" t="str">
        <f t="shared" si="2"/>
        <v> </v>
      </c>
      <c r="R62" s="51"/>
      <c r="S62" s="51"/>
      <c r="T62" s="190"/>
      <c r="U62" s="191"/>
      <c r="W62" s="51"/>
    </row>
    <row r="63" spans="1:23" s="3" customFormat="1" ht="15.75" customHeight="1">
      <c r="A63" s="142">
        <v>57</v>
      </c>
      <c r="B63" s="142"/>
      <c r="C63" s="75"/>
      <c r="D63" s="75"/>
      <c r="E63" s="75"/>
      <c r="F63" s="181"/>
      <c r="G63" s="182"/>
      <c r="H63" s="183"/>
      <c r="I63" s="183"/>
      <c r="J63" s="185"/>
      <c r="K63" s="186"/>
      <c r="L63" s="186"/>
      <c r="M63" s="187"/>
      <c r="N63" s="186">
        <f t="shared" si="0"/>
        <v>0</v>
      </c>
      <c r="O63" s="188">
        <f t="shared" si="1"/>
      </c>
      <c r="P63" s="189"/>
      <c r="Q63" s="121" t="str">
        <f t="shared" si="2"/>
        <v> </v>
      </c>
      <c r="R63" s="51"/>
      <c r="S63" s="51"/>
      <c r="T63" s="190"/>
      <c r="U63" s="191"/>
      <c r="W63" s="51"/>
    </row>
    <row r="64" spans="1:23" s="3" customFormat="1" ht="15.75" customHeight="1">
      <c r="A64" s="142">
        <v>58</v>
      </c>
      <c r="B64" s="142"/>
      <c r="C64" s="75"/>
      <c r="D64" s="75"/>
      <c r="E64" s="75"/>
      <c r="F64" s="181"/>
      <c r="G64" s="182"/>
      <c r="H64" s="183"/>
      <c r="I64" s="183"/>
      <c r="J64" s="185"/>
      <c r="K64" s="186"/>
      <c r="L64" s="186"/>
      <c r="M64" s="187"/>
      <c r="N64" s="186">
        <f t="shared" si="0"/>
        <v>0</v>
      </c>
      <c r="O64" s="188">
        <f t="shared" si="1"/>
      </c>
      <c r="P64" s="189"/>
      <c r="Q64" s="121" t="str">
        <f t="shared" si="2"/>
        <v> </v>
      </c>
      <c r="R64" s="51"/>
      <c r="S64" s="51"/>
      <c r="T64" s="190"/>
      <c r="U64" s="191"/>
      <c r="W64" s="51"/>
    </row>
    <row r="65" spans="1:23" s="3" customFormat="1" ht="15.75" customHeight="1">
      <c r="A65" s="142">
        <v>59</v>
      </c>
      <c r="B65" s="142"/>
      <c r="C65" s="75"/>
      <c r="D65" s="75"/>
      <c r="E65" s="75"/>
      <c r="F65" s="181"/>
      <c r="G65" s="182"/>
      <c r="H65" s="183"/>
      <c r="I65" s="183"/>
      <c r="J65" s="185"/>
      <c r="K65" s="186"/>
      <c r="L65" s="186"/>
      <c r="M65" s="187"/>
      <c r="N65" s="186">
        <f t="shared" si="0"/>
        <v>0</v>
      </c>
      <c r="O65" s="188">
        <f t="shared" si="1"/>
      </c>
      <c r="P65" s="189"/>
      <c r="Q65" s="121" t="str">
        <f t="shared" si="2"/>
        <v> </v>
      </c>
      <c r="R65" s="51"/>
      <c r="S65" s="51"/>
      <c r="T65" s="190"/>
      <c r="U65" s="191"/>
      <c r="W65" s="51"/>
    </row>
    <row r="66" spans="1:23" s="3" customFormat="1" ht="15.75" customHeight="1">
      <c r="A66" s="142">
        <v>60</v>
      </c>
      <c r="B66" s="142"/>
      <c r="C66" s="75"/>
      <c r="D66" s="75"/>
      <c r="E66" s="75"/>
      <c r="F66" s="181"/>
      <c r="G66" s="182"/>
      <c r="H66" s="183"/>
      <c r="I66" s="183"/>
      <c r="J66" s="185"/>
      <c r="K66" s="186"/>
      <c r="L66" s="186"/>
      <c r="M66" s="187"/>
      <c r="N66" s="186">
        <f t="shared" si="0"/>
        <v>0</v>
      </c>
      <c r="O66" s="188">
        <f t="shared" si="1"/>
      </c>
      <c r="P66" s="189"/>
      <c r="Q66" s="121" t="str">
        <f t="shared" si="2"/>
        <v> </v>
      </c>
      <c r="R66" s="51"/>
      <c r="S66" s="51"/>
      <c r="T66" s="190"/>
      <c r="U66" s="191"/>
      <c r="W66" s="51"/>
    </row>
    <row r="67" spans="1:23" s="3" customFormat="1" ht="15.75" customHeight="1">
      <c r="A67" s="142">
        <v>61</v>
      </c>
      <c r="B67" s="142"/>
      <c r="C67" s="75"/>
      <c r="D67" s="75"/>
      <c r="E67" s="75"/>
      <c r="F67" s="181"/>
      <c r="G67" s="182"/>
      <c r="H67" s="183"/>
      <c r="I67" s="183"/>
      <c r="J67" s="185"/>
      <c r="K67" s="186"/>
      <c r="L67" s="186"/>
      <c r="M67" s="187"/>
      <c r="N67" s="186">
        <f t="shared" si="0"/>
        <v>0</v>
      </c>
      <c r="O67" s="188">
        <f t="shared" si="1"/>
      </c>
      <c r="P67" s="189"/>
      <c r="Q67" s="121" t="str">
        <f t="shared" si="2"/>
        <v> </v>
      </c>
      <c r="R67" s="51"/>
      <c r="S67" s="51"/>
      <c r="T67" s="190"/>
      <c r="U67" s="191"/>
      <c r="W67" s="51"/>
    </row>
    <row r="68" spans="1:23" s="3" customFormat="1" ht="15.75" customHeight="1">
      <c r="A68" s="142">
        <v>62</v>
      </c>
      <c r="B68" s="142"/>
      <c r="C68" s="75"/>
      <c r="D68" s="75"/>
      <c r="E68" s="75"/>
      <c r="F68" s="181"/>
      <c r="G68" s="182"/>
      <c r="H68" s="183"/>
      <c r="I68" s="183"/>
      <c r="J68" s="185"/>
      <c r="K68" s="186"/>
      <c r="L68" s="186"/>
      <c r="M68" s="187"/>
      <c r="N68" s="186">
        <f t="shared" si="0"/>
        <v>0</v>
      </c>
      <c r="O68" s="188">
        <f t="shared" si="1"/>
      </c>
      <c r="P68" s="189"/>
      <c r="Q68" s="121" t="str">
        <f t="shared" si="2"/>
        <v> </v>
      </c>
      <c r="R68" s="51"/>
      <c r="S68" s="51"/>
      <c r="T68" s="190"/>
      <c r="U68" s="191"/>
      <c r="W68" s="51"/>
    </row>
    <row r="69" spans="1:23" s="3" customFormat="1" ht="15.75" customHeight="1">
      <c r="A69" s="142">
        <v>63</v>
      </c>
      <c r="B69" s="142"/>
      <c r="C69" s="75"/>
      <c r="D69" s="75"/>
      <c r="E69" s="75"/>
      <c r="F69" s="181"/>
      <c r="G69" s="182"/>
      <c r="H69" s="183"/>
      <c r="I69" s="183"/>
      <c r="J69" s="185"/>
      <c r="K69" s="186"/>
      <c r="L69" s="186"/>
      <c r="M69" s="187"/>
      <c r="N69" s="186">
        <f t="shared" si="0"/>
        <v>0</v>
      </c>
      <c r="O69" s="188">
        <f t="shared" si="1"/>
      </c>
      <c r="P69" s="189"/>
      <c r="Q69" s="121" t="str">
        <f t="shared" si="2"/>
        <v> </v>
      </c>
      <c r="R69" s="51"/>
      <c r="S69" s="51"/>
      <c r="T69" s="190"/>
      <c r="U69" s="191"/>
      <c r="W69" s="51"/>
    </row>
    <row r="70" spans="1:23" s="3" customFormat="1" ht="15.75" customHeight="1">
      <c r="A70" s="142">
        <v>64</v>
      </c>
      <c r="B70" s="142"/>
      <c r="C70" s="75"/>
      <c r="D70" s="75"/>
      <c r="E70" s="75"/>
      <c r="F70" s="181"/>
      <c r="G70" s="182"/>
      <c r="H70" s="183"/>
      <c r="I70" s="183"/>
      <c r="J70" s="185"/>
      <c r="K70" s="186"/>
      <c r="L70" s="186"/>
      <c r="M70" s="187"/>
      <c r="N70" s="186">
        <f t="shared" si="0"/>
        <v>0</v>
      </c>
      <c r="O70" s="188">
        <f t="shared" si="1"/>
      </c>
      <c r="P70" s="189"/>
      <c r="Q70" s="121" t="str">
        <f t="shared" si="2"/>
        <v> </v>
      </c>
      <c r="R70" s="51"/>
      <c r="S70" s="51"/>
      <c r="T70" s="190"/>
      <c r="U70" s="191"/>
      <c r="W70" s="51"/>
    </row>
    <row r="71" spans="1:23" s="3" customFormat="1" ht="15.75" customHeight="1">
      <c r="A71" s="142">
        <v>65</v>
      </c>
      <c r="B71" s="142"/>
      <c r="C71" s="75"/>
      <c r="D71" s="75"/>
      <c r="E71" s="75"/>
      <c r="F71" s="181"/>
      <c r="G71" s="182"/>
      <c r="H71" s="183"/>
      <c r="I71" s="183"/>
      <c r="J71" s="185"/>
      <c r="K71" s="186"/>
      <c r="L71" s="186"/>
      <c r="M71" s="187"/>
      <c r="N71" s="186">
        <f t="shared" si="0"/>
        <v>0</v>
      </c>
      <c r="O71" s="188">
        <f t="shared" si="1"/>
      </c>
      <c r="P71" s="189"/>
      <c r="Q71" s="121" t="str">
        <f t="shared" si="2"/>
        <v> </v>
      </c>
      <c r="R71" s="51"/>
      <c r="S71" s="51"/>
      <c r="T71" s="190"/>
      <c r="U71" s="191"/>
      <c r="W71" s="51"/>
    </row>
    <row r="72" spans="1:23" s="3" customFormat="1" ht="15.75" customHeight="1">
      <c r="A72" s="142">
        <v>66</v>
      </c>
      <c r="B72" s="142"/>
      <c r="C72" s="75"/>
      <c r="D72" s="75"/>
      <c r="E72" s="75"/>
      <c r="F72" s="181"/>
      <c r="G72" s="182"/>
      <c r="H72" s="183"/>
      <c r="I72" s="183"/>
      <c r="J72" s="185"/>
      <c r="K72" s="186"/>
      <c r="L72" s="186"/>
      <c r="M72" s="187"/>
      <c r="N72" s="186">
        <f aca="true" t="shared" si="3" ref="N72:N94">ROUND(L72*M72/100,0)</f>
        <v>0</v>
      </c>
      <c r="O72" s="188">
        <f aca="true" t="shared" si="4" ref="O72:O112">IF(K72=0,"",(N72/K72-1)*100)</f>
      </c>
      <c r="P72" s="189"/>
      <c r="Q72" s="121" t="str">
        <f aca="true" t="shared" si="5" ref="Q72:Q114">IF(K72=0," ",IF(O72&gt;=50,"过大",IF(O72&lt;=-50,"过小",IF(50&gt;O72&gt;-50,""))))</f>
        <v> </v>
      </c>
      <c r="R72" s="51"/>
      <c r="S72" s="51"/>
      <c r="T72" s="190"/>
      <c r="U72" s="191"/>
      <c r="W72" s="51"/>
    </row>
    <row r="73" spans="1:23" s="3" customFormat="1" ht="15.75" customHeight="1">
      <c r="A73" s="142">
        <v>67</v>
      </c>
      <c r="B73" s="142"/>
      <c r="C73" s="75"/>
      <c r="D73" s="75"/>
      <c r="E73" s="75"/>
      <c r="F73" s="181"/>
      <c r="G73" s="182"/>
      <c r="H73" s="183"/>
      <c r="I73" s="183"/>
      <c r="J73" s="185"/>
      <c r="K73" s="186"/>
      <c r="L73" s="186"/>
      <c r="M73" s="187"/>
      <c r="N73" s="186">
        <f t="shared" si="3"/>
        <v>0</v>
      </c>
      <c r="O73" s="188">
        <f t="shared" si="4"/>
      </c>
      <c r="P73" s="189"/>
      <c r="Q73" s="121" t="str">
        <f t="shared" si="5"/>
        <v> </v>
      </c>
      <c r="R73" s="51"/>
      <c r="S73" s="51"/>
      <c r="T73" s="190"/>
      <c r="U73" s="191"/>
      <c r="W73" s="51"/>
    </row>
    <row r="74" spans="1:23" s="3" customFormat="1" ht="15.75" customHeight="1">
      <c r="A74" s="142">
        <v>68</v>
      </c>
      <c r="B74" s="142"/>
      <c r="C74" s="75"/>
      <c r="D74" s="75"/>
      <c r="E74" s="75"/>
      <c r="F74" s="181"/>
      <c r="G74" s="182"/>
      <c r="H74" s="183"/>
      <c r="I74" s="183"/>
      <c r="J74" s="185"/>
      <c r="K74" s="186"/>
      <c r="L74" s="186"/>
      <c r="M74" s="187"/>
      <c r="N74" s="186">
        <f t="shared" si="3"/>
        <v>0</v>
      </c>
      <c r="O74" s="188">
        <f t="shared" si="4"/>
      </c>
      <c r="P74" s="189"/>
      <c r="Q74" s="121" t="str">
        <f t="shared" si="5"/>
        <v> </v>
      </c>
      <c r="R74" s="51"/>
      <c r="S74" s="51"/>
      <c r="T74" s="190"/>
      <c r="U74" s="191"/>
      <c r="W74" s="51"/>
    </row>
    <row r="75" spans="1:23" s="3" customFormat="1" ht="15.75" customHeight="1">
      <c r="A75" s="142">
        <v>69</v>
      </c>
      <c r="B75" s="142"/>
      <c r="C75" s="75"/>
      <c r="D75" s="75"/>
      <c r="E75" s="75"/>
      <c r="F75" s="181"/>
      <c r="G75" s="182"/>
      <c r="H75" s="183"/>
      <c r="I75" s="183"/>
      <c r="J75" s="185"/>
      <c r="K75" s="186"/>
      <c r="L75" s="186"/>
      <c r="M75" s="187"/>
      <c r="N75" s="186">
        <f t="shared" si="3"/>
        <v>0</v>
      </c>
      <c r="O75" s="188">
        <f t="shared" si="4"/>
      </c>
      <c r="P75" s="189"/>
      <c r="Q75" s="121" t="str">
        <f t="shared" si="5"/>
        <v> </v>
      </c>
      <c r="R75" s="51"/>
      <c r="S75" s="51"/>
      <c r="T75" s="190"/>
      <c r="U75" s="191"/>
      <c r="W75" s="51"/>
    </row>
    <row r="76" spans="1:23" s="3" customFormat="1" ht="15.75" customHeight="1">
      <c r="A76" s="142">
        <v>70</v>
      </c>
      <c r="B76" s="142"/>
      <c r="C76" s="75"/>
      <c r="D76" s="75"/>
      <c r="E76" s="75"/>
      <c r="F76" s="181"/>
      <c r="G76" s="182"/>
      <c r="H76" s="183"/>
      <c r="I76" s="183"/>
      <c r="J76" s="185"/>
      <c r="K76" s="186"/>
      <c r="L76" s="186"/>
      <c r="M76" s="187"/>
      <c r="N76" s="186">
        <f t="shared" si="3"/>
        <v>0</v>
      </c>
      <c r="O76" s="188">
        <f t="shared" si="4"/>
      </c>
      <c r="P76" s="189"/>
      <c r="Q76" s="121" t="str">
        <f t="shared" si="5"/>
        <v> </v>
      </c>
      <c r="R76" s="51"/>
      <c r="S76" s="51"/>
      <c r="T76" s="190"/>
      <c r="U76" s="191"/>
      <c r="W76" s="51"/>
    </row>
    <row r="77" spans="1:23" s="3" customFormat="1" ht="15.75" customHeight="1">
      <c r="A77" s="142">
        <v>71</v>
      </c>
      <c r="B77" s="142"/>
      <c r="C77" s="75"/>
      <c r="D77" s="75"/>
      <c r="E77" s="75"/>
      <c r="F77" s="181"/>
      <c r="G77" s="182"/>
      <c r="H77" s="183"/>
      <c r="I77" s="183"/>
      <c r="J77" s="185"/>
      <c r="K77" s="186"/>
      <c r="L77" s="186"/>
      <c r="M77" s="187"/>
      <c r="N77" s="186">
        <f t="shared" si="3"/>
        <v>0</v>
      </c>
      <c r="O77" s="188">
        <f t="shared" si="4"/>
      </c>
      <c r="P77" s="189"/>
      <c r="Q77" s="121" t="str">
        <f t="shared" si="5"/>
        <v> </v>
      </c>
      <c r="R77" s="51"/>
      <c r="S77" s="51"/>
      <c r="T77" s="190"/>
      <c r="U77" s="191"/>
      <c r="W77" s="51"/>
    </row>
    <row r="78" spans="1:23" s="3" customFormat="1" ht="15.75" customHeight="1">
      <c r="A78" s="142">
        <v>72</v>
      </c>
      <c r="B78" s="142"/>
      <c r="C78" s="75"/>
      <c r="D78" s="75"/>
      <c r="E78" s="75"/>
      <c r="F78" s="181"/>
      <c r="G78" s="182"/>
      <c r="H78" s="183"/>
      <c r="I78" s="183"/>
      <c r="J78" s="185"/>
      <c r="K78" s="186"/>
      <c r="L78" s="186"/>
      <c r="M78" s="187"/>
      <c r="N78" s="186">
        <f t="shared" si="3"/>
        <v>0</v>
      </c>
      <c r="O78" s="188">
        <f t="shared" si="4"/>
      </c>
      <c r="P78" s="189"/>
      <c r="Q78" s="121" t="str">
        <f t="shared" si="5"/>
        <v> </v>
      </c>
      <c r="R78" s="51"/>
      <c r="S78" s="51"/>
      <c r="T78" s="190"/>
      <c r="U78" s="191"/>
      <c r="W78" s="51"/>
    </row>
    <row r="79" spans="1:23" s="3" customFormat="1" ht="15.75" customHeight="1">
      <c r="A79" s="142">
        <v>73</v>
      </c>
      <c r="B79" s="142"/>
      <c r="C79" s="75"/>
      <c r="D79" s="75"/>
      <c r="E79" s="75"/>
      <c r="F79" s="181"/>
      <c r="G79" s="182"/>
      <c r="H79" s="183"/>
      <c r="I79" s="183"/>
      <c r="J79" s="185"/>
      <c r="K79" s="186"/>
      <c r="L79" s="186"/>
      <c r="M79" s="187"/>
      <c r="N79" s="186">
        <f t="shared" si="3"/>
        <v>0</v>
      </c>
      <c r="O79" s="188">
        <f t="shared" si="4"/>
      </c>
      <c r="P79" s="189"/>
      <c r="Q79" s="121" t="str">
        <f t="shared" si="5"/>
        <v> </v>
      </c>
      <c r="R79" s="51"/>
      <c r="S79" s="51"/>
      <c r="T79" s="190"/>
      <c r="U79" s="191"/>
      <c r="W79" s="51"/>
    </row>
    <row r="80" spans="1:21" s="3" customFormat="1" ht="15.75" customHeight="1">
      <c r="A80" s="142">
        <v>74</v>
      </c>
      <c r="B80" s="142"/>
      <c r="C80" s="75"/>
      <c r="D80" s="75"/>
      <c r="E80" s="75"/>
      <c r="F80" s="181"/>
      <c r="G80" s="182"/>
      <c r="H80" s="183"/>
      <c r="I80" s="183"/>
      <c r="J80" s="185"/>
      <c r="K80" s="186"/>
      <c r="L80" s="186"/>
      <c r="M80" s="187"/>
      <c r="N80" s="186">
        <f t="shared" si="3"/>
        <v>0</v>
      </c>
      <c r="O80" s="188">
        <f t="shared" si="4"/>
      </c>
      <c r="P80" s="189"/>
      <c r="Q80" s="121" t="str">
        <f t="shared" si="5"/>
        <v> </v>
      </c>
      <c r="R80" s="51"/>
      <c r="S80" s="51"/>
      <c r="T80" s="190"/>
      <c r="U80" s="191"/>
    </row>
    <row r="81" spans="1:21" s="3" customFormat="1" ht="15.75" customHeight="1">
      <c r="A81" s="142">
        <v>75</v>
      </c>
      <c r="B81" s="142"/>
      <c r="C81" s="75"/>
      <c r="D81" s="75"/>
      <c r="E81" s="75"/>
      <c r="F81" s="181"/>
      <c r="G81" s="182"/>
      <c r="H81" s="183"/>
      <c r="I81" s="183"/>
      <c r="J81" s="185"/>
      <c r="K81" s="186"/>
      <c r="L81" s="186"/>
      <c r="M81" s="187"/>
      <c r="N81" s="186">
        <f t="shared" si="3"/>
        <v>0</v>
      </c>
      <c r="O81" s="188">
        <f t="shared" si="4"/>
      </c>
      <c r="P81" s="189"/>
      <c r="Q81" s="121" t="str">
        <f t="shared" si="5"/>
        <v> </v>
      </c>
      <c r="R81" s="51"/>
      <c r="S81" s="51"/>
      <c r="T81" s="190"/>
      <c r="U81" s="191"/>
    </row>
    <row r="82" spans="1:21" s="3" customFormat="1" ht="15.75" customHeight="1">
      <c r="A82" s="142">
        <v>76</v>
      </c>
      <c r="B82" s="142"/>
      <c r="C82" s="75"/>
      <c r="D82" s="75"/>
      <c r="E82" s="75"/>
      <c r="F82" s="181"/>
      <c r="G82" s="182"/>
      <c r="H82" s="183"/>
      <c r="I82" s="183"/>
      <c r="J82" s="185"/>
      <c r="K82" s="186"/>
      <c r="L82" s="186"/>
      <c r="M82" s="187"/>
      <c r="N82" s="186">
        <f t="shared" si="3"/>
        <v>0</v>
      </c>
      <c r="O82" s="188">
        <f t="shared" si="4"/>
      </c>
      <c r="P82" s="189"/>
      <c r="Q82" s="121" t="str">
        <f t="shared" si="5"/>
        <v> </v>
      </c>
      <c r="R82" s="51"/>
      <c r="S82" s="51"/>
      <c r="T82" s="190"/>
      <c r="U82" s="191"/>
    </row>
    <row r="83" spans="1:21" s="3" customFormat="1" ht="15.75" customHeight="1">
      <c r="A83" s="142">
        <v>77</v>
      </c>
      <c r="B83" s="142"/>
      <c r="C83" s="75"/>
      <c r="D83" s="75"/>
      <c r="E83" s="75"/>
      <c r="F83" s="181"/>
      <c r="G83" s="182"/>
      <c r="H83" s="183"/>
      <c r="I83" s="183"/>
      <c r="J83" s="185"/>
      <c r="K83" s="186"/>
      <c r="L83" s="186"/>
      <c r="M83" s="187"/>
      <c r="N83" s="186">
        <f t="shared" si="3"/>
        <v>0</v>
      </c>
      <c r="O83" s="188">
        <f t="shared" si="4"/>
      </c>
      <c r="P83" s="189"/>
      <c r="Q83" s="121" t="str">
        <f t="shared" si="5"/>
        <v> </v>
      </c>
      <c r="R83" s="51"/>
      <c r="S83" s="51"/>
      <c r="T83" s="190"/>
      <c r="U83" s="191"/>
    </row>
    <row r="84" spans="1:21" s="3" customFormat="1" ht="15.75" customHeight="1">
      <c r="A84" s="142">
        <v>78</v>
      </c>
      <c r="B84" s="142"/>
      <c r="C84" s="75"/>
      <c r="D84" s="75"/>
      <c r="E84" s="75"/>
      <c r="F84" s="181"/>
      <c r="G84" s="182"/>
      <c r="H84" s="183"/>
      <c r="I84" s="183"/>
      <c r="J84" s="185"/>
      <c r="K84" s="186"/>
      <c r="L84" s="186"/>
      <c r="M84" s="187"/>
      <c r="N84" s="186">
        <f t="shared" si="3"/>
        <v>0</v>
      </c>
      <c r="O84" s="188">
        <f t="shared" si="4"/>
      </c>
      <c r="P84" s="189"/>
      <c r="Q84" s="121" t="str">
        <f t="shared" si="5"/>
        <v> </v>
      </c>
      <c r="R84" s="51"/>
      <c r="S84" s="51"/>
      <c r="T84" s="190"/>
      <c r="U84" s="191"/>
    </row>
    <row r="85" spans="1:21" s="3" customFormat="1" ht="15.75" customHeight="1">
      <c r="A85" s="142">
        <v>79</v>
      </c>
      <c r="B85" s="142"/>
      <c r="C85" s="75"/>
      <c r="D85" s="75"/>
      <c r="E85" s="75"/>
      <c r="F85" s="181"/>
      <c r="G85" s="182"/>
      <c r="H85" s="183"/>
      <c r="I85" s="183"/>
      <c r="J85" s="185"/>
      <c r="K85" s="186"/>
      <c r="L85" s="186"/>
      <c r="M85" s="187"/>
      <c r="N85" s="186">
        <f t="shared" si="3"/>
        <v>0</v>
      </c>
      <c r="O85" s="188">
        <f t="shared" si="4"/>
      </c>
      <c r="P85" s="189"/>
      <c r="Q85" s="121" t="str">
        <f t="shared" si="5"/>
        <v> </v>
      </c>
      <c r="R85" s="51"/>
      <c r="S85" s="51"/>
      <c r="T85" s="190"/>
      <c r="U85" s="191"/>
    </row>
    <row r="86" spans="1:21" s="3" customFormat="1" ht="15.75" customHeight="1">
      <c r="A86" s="142">
        <v>80</v>
      </c>
      <c r="B86" s="142"/>
      <c r="C86" s="75"/>
      <c r="D86" s="75"/>
      <c r="E86" s="75"/>
      <c r="F86" s="181"/>
      <c r="G86" s="182"/>
      <c r="H86" s="183"/>
      <c r="I86" s="183"/>
      <c r="J86" s="185"/>
      <c r="K86" s="186"/>
      <c r="L86" s="186"/>
      <c r="M86" s="187"/>
      <c r="N86" s="186">
        <f t="shared" si="3"/>
        <v>0</v>
      </c>
      <c r="O86" s="188">
        <f t="shared" si="4"/>
      </c>
      <c r="P86" s="189"/>
      <c r="Q86" s="121" t="str">
        <f t="shared" si="5"/>
        <v> </v>
      </c>
      <c r="R86" s="51"/>
      <c r="S86" s="51"/>
      <c r="T86" s="190"/>
      <c r="U86" s="191"/>
    </row>
    <row r="87" spans="1:21" s="3" customFormat="1" ht="15.75" customHeight="1">
      <c r="A87" s="142">
        <v>81</v>
      </c>
      <c r="B87" s="142"/>
      <c r="C87" s="75"/>
      <c r="D87" s="75"/>
      <c r="E87" s="75"/>
      <c r="F87" s="181"/>
      <c r="G87" s="182"/>
      <c r="H87" s="183"/>
      <c r="I87" s="183"/>
      <c r="J87" s="185"/>
      <c r="K87" s="186"/>
      <c r="L87" s="186"/>
      <c r="M87" s="187"/>
      <c r="N87" s="186">
        <f t="shared" si="3"/>
        <v>0</v>
      </c>
      <c r="O87" s="188">
        <f t="shared" si="4"/>
      </c>
      <c r="P87" s="189"/>
      <c r="Q87" s="121" t="str">
        <f t="shared" si="5"/>
        <v> </v>
      </c>
      <c r="R87" s="51"/>
      <c r="S87" s="51"/>
      <c r="T87" s="190"/>
      <c r="U87" s="191"/>
    </row>
    <row r="88" spans="1:21" s="3" customFormat="1" ht="15.75" customHeight="1">
      <c r="A88" s="142">
        <v>82</v>
      </c>
      <c r="B88" s="142"/>
      <c r="C88" s="75"/>
      <c r="D88" s="75"/>
      <c r="E88" s="75"/>
      <c r="F88" s="181"/>
      <c r="G88" s="182"/>
      <c r="H88" s="183"/>
      <c r="I88" s="183"/>
      <c r="J88" s="185"/>
      <c r="K88" s="186"/>
      <c r="L88" s="186"/>
      <c r="M88" s="187"/>
      <c r="N88" s="186">
        <f t="shared" si="3"/>
        <v>0</v>
      </c>
      <c r="O88" s="188">
        <f t="shared" si="4"/>
      </c>
      <c r="P88" s="189"/>
      <c r="Q88" s="121" t="str">
        <f t="shared" si="5"/>
        <v> </v>
      </c>
      <c r="R88" s="51"/>
      <c r="S88" s="51"/>
      <c r="T88" s="190"/>
      <c r="U88" s="191"/>
    </row>
    <row r="89" spans="1:21" s="3" customFormat="1" ht="15.75" customHeight="1">
      <c r="A89" s="142">
        <v>83</v>
      </c>
      <c r="B89" s="142"/>
      <c r="C89" s="75"/>
      <c r="D89" s="75"/>
      <c r="E89" s="75"/>
      <c r="F89" s="181"/>
      <c r="G89" s="182"/>
      <c r="H89" s="183"/>
      <c r="I89" s="183"/>
      <c r="J89" s="185"/>
      <c r="K89" s="186"/>
      <c r="L89" s="186"/>
      <c r="M89" s="187"/>
      <c r="N89" s="186">
        <f t="shared" si="3"/>
        <v>0</v>
      </c>
      <c r="O89" s="188">
        <f t="shared" si="4"/>
      </c>
      <c r="P89" s="189"/>
      <c r="Q89" s="121" t="str">
        <f t="shared" si="5"/>
        <v> </v>
      </c>
      <c r="R89" s="51"/>
      <c r="S89" s="51"/>
      <c r="T89" s="190"/>
      <c r="U89" s="191"/>
    </row>
    <row r="90" spans="1:21" s="3" customFormat="1" ht="15.75" customHeight="1">
      <c r="A90" s="142">
        <v>84</v>
      </c>
      <c r="B90" s="142"/>
      <c r="C90" s="75"/>
      <c r="D90" s="75"/>
      <c r="E90" s="75"/>
      <c r="F90" s="181"/>
      <c r="G90" s="182"/>
      <c r="H90" s="183"/>
      <c r="I90" s="183"/>
      <c r="J90" s="185"/>
      <c r="K90" s="186"/>
      <c r="L90" s="186"/>
      <c r="M90" s="187"/>
      <c r="N90" s="186">
        <f t="shared" si="3"/>
        <v>0</v>
      </c>
      <c r="O90" s="188">
        <f t="shared" si="4"/>
      </c>
      <c r="P90" s="189"/>
      <c r="Q90" s="121" t="str">
        <f t="shared" si="5"/>
        <v> </v>
      </c>
      <c r="R90" s="51"/>
      <c r="S90" s="51"/>
      <c r="T90" s="190"/>
      <c r="U90" s="191"/>
    </row>
    <row r="91" spans="1:21" s="3" customFormat="1" ht="15.75" customHeight="1">
      <c r="A91" s="142">
        <v>85</v>
      </c>
      <c r="B91" s="142"/>
      <c r="C91" s="75"/>
      <c r="D91" s="75"/>
      <c r="E91" s="75"/>
      <c r="F91" s="181"/>
      <c r="G91" s="182"/>
      <c r="H91" s="183"/>
      <c r="I91" s="183"/>
      <c r="J91" s="185"/>
      <c r="K91" s="186"/>
      <c r="L91" s="186"/>
      <c r="M91" s="187"/>
      <c r="N91" s="186">
        <f t="shared" si="3"/>
        <v>0</v>
      </c>
      <c r="O91" s="188">
        <f t="shared" si="4"/>
      </c>
      <c r="P91" s="189"/>
      <c r="Q91" s="121" t="str">
        <f t="shared" si="5"/>
        <v> </v>
      </c>
      <c r="R91" s="51"/>
      <c r="S91" s="51"/>
      <c r="T91" s="190"/>
      <c r="U91" s="191"/>
    </row>
    <row r="92" spans="1:21" s="3" customFormat="1" ht="15.75" customHeight="1">
      <c r="A92" s="142">
        <v>86</v>
      </c>
      <c r="B92" s="142"/>
      <c r="C92" s="75"/>
      <c r="D92" s="75"/>
      <c r="E92" s="75"/>
      <c r="F92" s="181"/>
      <c r="G92" s="182"/>
      <c r="H92" s="183"/>
      <c r="I92" s="183"/>
      <c r="J92" s="185"/>
      <c r="K92" s="186"/>
      <c r="L92" s="186"/>
      <c r="M92" s="187"/>
      <c r="N92" s="186">
        <f t="shared" si="3"/>
        <v>0</v>
      </c>
      <c r="O92" s="188">
        <f t="shared" si="4"/>
      </c>
      <c r="P92" s="189"/>
      <c r="Q92" s="121" t="str">
        <f t="shared" si="5"/>
        <v> </v>
      </c>
      <c r="R92" s="51"/>
      <c r="S92" s="51"/>
      <c r="T92" s="190"/>
      <c r="U92" s="191"/>
    </row>
    <row r="93" spans="1:21" s="3" customFormat="1" ht="15.75" customHeight="1">
      <c r="A93" s="142">
        <v>87</v>
      </c>
      <c r="B93" s="142"/>
      <c r="C93" s="75"/>
      <c r="D93" s="75"/>
      <c r="E93" s="75"/>
      <c r="F93" s="181"/>
      <c r="G93" s="182"/>
      <c r="H93" s="183"/>
      <c r="I93" s="183"/>
      <c r="J93" s="185"/>
      <c r="K93" s="186"/>
      <c r="L93" s="186"/>
      <c r="M93" s="187"/>
      <c r="N93" s="186">
        <f t="shared" si="3"/>
        <v>0</v>
      </c>
      <c r="O93" s="188">
        <f t="shared" si="4"/>
      </c>
      <c r="P93" s="189"/>
      <c r="Q93" s="121" t="str">
        <f t="shared" si="5"/>
        <v> </v>
      </c>
      <c r="R93" s="51"/>
      <c r="S93" s="51"/>
      <c r="T93" s="190"/>
      <c r="U93" s="191"/>
    </row>
    <row r="94" spans="1:21" s="3" customFormat="1" ht="15.75" customHeight="1">
      <c r="A94" s="142">
        <v>88</v>
      </c>
      <c r="B94" s="142"/>
      <c r="C94" s="75"/>
      <c r="D94" s="75"/>
      <c r="E94" s="75"/>
      <c r="F94" s="181"/>
      <c r="G94" s="182"/>
      <c r="H94" s="183"/>
      <c r="I94" s="183"/>
      <c r="J94" s="185"/>
      <c r="K94" s="186"/>
      <c r="L94" s="186"/>
      <c r="M94" s="187"/>
      <c r="N94" s="186">
        <f t="shared" si="3"/>
        <v>0</v>
      </c>
      <c r="O94" s="188">
        <f t="shared" si="4"/>
      </c>
      <c r="P94" s="189"/>
      <c r="Q94" s="121" t="str">
        <f t="shared" si="5"/>
        <v> </v>
      </c>
      <c r="R94" s="51"/>
      <c r="S94" s="51"/>
      <c r="T94" s="190"/>
      <c r="U94" s="191"/>
    </row>
    <row r="95" spans="1:17" s="3" customFormat="1" ht="15.75" customHeight="1">
      <c r="A95" s="142"/>
      <c r="B95" s="142"/>
      <c r="C95" s="192"/>
      <c r="D95" s="192"/>
      <c r="E95" s="192"/>
      <c r="F95" s="142"/>
      <c r="G95" s="142"/>
      <c r="H95" s="140"/>
      <c r="I95" s="140"/>
      <c r="J95" s="193"/>
      <c r="K95" s="144"/>
      <c r="L95" s="144"/>
      <c r="M95" s="194"/>
      <c r="N95" s="144">
        <f aca="true" t="shared" si="6" ref="N95:N111">L95*M95/100</f>
        <v>0</v>
      </c>
      <c r="O95" s="146">
        <f t="shared" si="4"/>
      </c>
      <c r="P95" s="147"/>
      <c r="Q95" s="121" t="str">
        <f t="shared" si="5"/>
        <v> </v>
      </c>
    </row>
    <row r="96" spans="1:17" s="3" customFormat="1" ht="15.75" customHeight="1">
      <c r="A96" s="142"/>
      <c r="B96" s="142"/>
      <c r="C96" s="192"/>
      <c r="D96" s="192"/>
      <c r="E96" s="192"/>
      <c r="F96" s="142"/>
      <c r="G96" s="142"/>
      <c r="H96" s="140"/>
      <c r="I96" s="140"/>
      <c r="J96" s="193"/>
      <c r="K96" s="144"/>
      <c r="L96" s="144"/>
      <c r="M96" s="194"/>
      <c r="N96" s="144">
        <f t="shared" si="6"/>
        <v>0</v>
      </c>
      <c r="O96" s="146">
        <f t="shared" si="4"/>
      </c>
      <c r="P96" s="147"/>
      <c r="Q96" s="121" t="str">
        <f t="shared" si="5"/>
        <v> </v>
      </c>
    </row>
    <row r="97" spans="1:17" s="3" customFormat="1" ht="15.75" customHeight="1">
      <c r="A97" s="142"/>
      <c r="B97" s="142"/>
      <c r="C97" s="192"/>
      <c r="D97" s="192"/>
      <c r="E97" s="192"/>
      <c r="F97" s="142"/>
      <c r="G97" s="142"/>
      <c r="H97" s="140"/>
      <c r="I97" s="140"/>
      <c r="J97" s="193"/>
      <c r="K97" s="144"/>
      <c r="L97" s="144"/>
      <c r="M97" s="194"/>
      <c r="N97" s="144">
        <f t="shared" si="6"/>
        <v>0</v>
      </c>
      <c r="O97" s="146">
        <f t="shared" si="4"/>
      </c>
      <c r="P97" s="147"/>
      <c r="Q97" s="121" t="str">
        <f t="shared" si="5"/>
        <v> </v>
      </c>
    </row>
    <row r="98" spans="1:17" s="3" customFormat="1" ht="15.75" customHeight="1">
      <c r="A98" s="142"/>
      <c r="B98" s="142"/>
      <c r="C98" s="192"/>
      <c r="D98" s="192"/>
      <c r="E98" s="192"/>
      <c r="F98" s="142"/>
      <c r="G98" s="142"/>
      <c r="H98" s="140"/>
      <c r="I98" s="140"/>
      <c r="J98" s="193"/>
      <c r="K98" s="144"/>
      <c r="L98" s="144"/>
      <c r="M98" s="194"/>
      <c r="N98" s="144">
        <f t="shared" si="6"/>
        <v>0</v>
      </c>
      <c r="O98" s="146">
        <f t="shared" si="4"/>
      </c>
      <c r="P98" s="147"/>
      <c r="Q98" s="121" t="str">
        <f t="shared" si="5"/>
        <v> </v>
      </c>
    </row>
    <row r="99" spans="1:17" s="3" customFormat="1" ht="15.75" customHeight="1">
      <c r="A99" s="142"/>
      <c r="B99" s="142"/>
      <c r="C99" s="192"/>
      <c r="D99" s="192"/>
      <c r="E99" s="192"/>
      <c r="F99" s="142"/>
      <c r="G99" s="142"/>
      <c r="H99" s="140"/>
      <c r="I99" s="140"/>
      <c r="J99" s="193"/>
      <c r="K99" s="144"/>
      <c r="L99" s="144"/>
      <c r="M99" s="194"/>
      <c r="N99" s="144">
        <f t="shared" si="6"/>
        <v>0</v>
      </c>
      <c r="O99" s="146">
        <f t="shared" si="4"/>
      </c>
      <c r="P99" s="147"/>
      <c r="Q99" s="121" t="str">
        <f t="shared" si="5"/>
        <v> </v>
      </c>
    </row>
    <row r="100" spans="1:17" s="3" customFormat="1" ht="15.75" customHeight="1">
      <c r="A100" s="142"/>
      <c r="B100" s="142"/>
      <c r="C100" s="192"/>
      <c r="D100" s="192"/>
      <c r="E100" s="192"/>
      <c r="F100" s="142"/>
      <c r="G100" s="142"/>
      <c r="H100" s="140"/>
      <c r="I100" s="140"/>
      <c r="J100" s="193"/>
      <c r="K100" s="144"/>
      <c r="L100" s="144"/>
      <c r="M100" s="194"/>
      <c r="N100" s="144">
        <f t="shared" si="6"/>
        <v>0</v>
      </c>
      <c r="O100" s="146">
        <f t="shared" si="4"/>
      </c>
      <c r="P100" s="147"/>
      <c r="Q100" s="121" t="str">
        <f t="shared" si="5"/>
        <v> </v>
      </c>
    </row>
    <row r="101" spans="1:17" s="3" customFormat="1" ht="15.75" customHeight="1">
      <c r="A101" s="142"/>
      <c r="B101" s="142"/>
      <c r="C101" s="192"/>
      <c r="D101" s="192"/>
      <c r="E101" s="192"/>
      <c r="F101" s="142"/>
      <c r="G101" s="142"/>
      <c r="H101" s="140"/>
      <c r="I101" s="140"/>
      <c r="J101" s="193"/>
      <c r="K101" s="144"/>
      <c r="L101" s="144"/>
      <c r="M101" s="194"/>
      <c r="N101" s="144">
        <f t="shared" si="6"/>
        <v>0</v>
      </c>
      <c r="O101" s="146">
        <f t="shared" si="4"/>
      </c>
      <c r="P101" s="147"/>
      <c r="Q101" s="121" t="str">
        <f t="shared" si="5"/>
        <v> </v>
      </c>
    </row>
    <row r="102" spans="1:17" s="3" customFormat="1" ht="15.75" customHeight="1">
      <c r="A102" s="142"/>
      <c r="B102" s="142"/>
      <c r="C102" s="192"/>
      <c r="D102" s="192"/>
      <c r="E102" s="192"/>
      <c r="F102" s="142"/>
      <c r="G102" s="142"/>
      <c r="H102" s="140"/>
      <c r="I102" s="140"/>
      <c r="J102" s="193"/>
      <c r="K102" s="144"/>
      <c r="L102" s="144"/>
      <c r="M102" s="194"/>
      <c r="N102" s="144">
        <f t="shared" si="6"/>
        <v>0</v>
      </c>
      <c r="O102" s="146">
        <f t="shared" si="4"/>
      </c>
      <c r="P102" s="147"/>
      <c r="Q102" s="121" t="str">
        <f t="shared" si="5"/>
        <v> </v>
      </c>
    </row>
    <row r="103" spans="1:17" s="3" customFormat="1" ht="15.75" customHeight="1">
      <c r="A103" s="142"/>
      <c r="B103" s="142"/>
      <c r="C103" s="192"/>
      <c r="D103" s="192"/>
      <c r="E103" s="192"/>
      <c r="F103" s="142"/>
      <c r="G103" s="142"/>
      <c r="H103" s="140"/>
      <c r="I103" s="140"/>
      <c r="J103" s="193"/>
      <c r="K103" s="144"/>
      <c r="L103" s="144"/>
      <c r="M103" s="194"/>
      <c r="N103" s="144">
        <f t="shared" si="6"/>
        <v>0</v>
      </c>
      <c r="O103" s="146">
        <f t="shared" si="4"/>
      </c>
      <c r="P103" s="147"/>
      <c r="Q103" s="121" t="str">
        <f t="shared" si="5"/>
        <v> </v>
      </c>
    </row>
    <row r="104" spans="1:17" s="3" customFormat="1" ht="15.75" customHeight="1">
      <c r="A104" s="142"/>
      <c r="B104" s="142"/>
      <c r="C104" s="192"/>
      <c r="D104" s="192"/>
      <c r="E104" s="192"/>
      <c r="F104" s="142"/>
      <c r="G104" s="142"/>
      <c r="H104" s="140"/>
      <c r="I104" s="140"/>
      <c r="J104" s="193"/>
      <c r="K104" s="144"/>
      <c r="L104" s="144"/>
      <c r="M104" s="194"/>
      <c r="N104" s="144">
        <f t="shared" si="6"/>
        <v>0</v>
      </c>
      <c r="O104" s="146">
        <f t="shared" si="4"/>
      </c>
      <c r="P104" s="147"/>
      <c r="Q104" s="121" t="str">
        <f t="shared" si="5"/>
        <v> </v>
      </c>
    </row>
    <row r="105" spans="1:17" s="3" customFormat="1" ht="15.75" customHeight="1">
      <c r="A105" s="142"/>
      <c r="B105" s="142"/>
      <c r="C105" s="192"/>
      <c r="D105" s="192"/>
      <c r="E105" s="192"/>
      <c r="F105" s="142"/>
      <c r="G105" s="142"/>
      <c r="H105" s="140"/>
      <c r="I105" s="140"/>
      <c r="J105" s="193"/>
      <c r="K105" s="144"/>
      <c r="L105" s="144"/>
      <c r="M105" s="194"/>
      <c r="N105" s="144">
        <f t="shared" si="6"/>
        <v>0</v>
      </c>
      <c r="O105" s="146">
        <f t="shared" si="4"/>
      </c>
      <c r="P105" s="147"/>
      <c r="Q105" s="121" t="str">
        <f t="shared" si="5"/>
        <v> </v>
      </c>
    </row>
    <row r="106" spans="1:17" s="3" customFormat="1" ht="15.75" customHeight="1">
      <c r="A106" s="142"/>
      <c r="B106" s="142"/>
      <c r="C106" s="192"/>
      <c r="D106" s="192"/>
      <c r="E106" s="192"/>
      <c r="F106" s="142"/>
      <c r="G106" s="142"/>
      <c r="H106" s="140"/>
      <c r="I106" s="140"/>
      <c r="J106" s="144"/>
      <c r="K106" s="144"/>
      <c r="L106" s="144"/>
      <c r="M106" s="194"/>
      <c r="N106" s="144">
        <f t="shared" si="6"/>
        <v>0</v>
      </c>
      <c r="O106" s="146">
        <f t="shared" si="4"/>
      </c>
      <c r="P106" s="147"/>
      <c r="Q106" s="121" t="str">
        <f t="shared" si="5"/>
        <v> </v>
      </c>
    </row>
    <row r="107" spans="1:17" s="3" customFormat="1" ht="15.75" customHeight="1">
      <c r="A107" s="142"/>
      <c r="B107" s="142"/>
      <c r="C107" s="192"/>
      <c r="D107" s="192"/>
      <c r="E107" s="192"/>
      <c r="F107" s="142"/>
      <c r="G107" s="142"/>
      <c r="H107" s="140"/>
      <c r="I107" s="140"/>
      <c r="J107" s="144"/>
      <c r="K107" s="144"/>
      <c r="L107" s="144"/>
      <c r="M107" s="194"/>
      <c r="N107" s="144">
        <f t="shared" si="6"/>
        <v>0</v>
      </c>
      <c r="O107" s="146">
        <f t="shared" si="4"/>
      </c>
      <c r="P107" s="147"/>
      <c r="Q107" s="121" t="str">
        <f t="shared" si="5"/>
        <v> </v>
      </c>
    </row>
    <row r="108" spans="1:17" s="3" customFormat="1" ht="15.75" customHeight="1">
      <c r="A108" s="142"/>
      <c r="B108" s="142"/>
      <c r="C108" s="192"/>
      <c r="D108" s="192"/>
      <c r="E108" s="192"/>
      <c r="F108" s="142"/>
      <c r="G108" s="142"/>
      <c r="H108" s="140"/>
      <c r="I108" s="140"/>
      <c r="J108" s="144"/>
      <c r="K108" s="144"/>
      <c r="L108" s="144"/>
      <c r="M108" s="194"/>
      <c r="N108" s="144">
        <f t="shared" si="6"/>
        <v>0</v>
      </c>
      <c r="O108" s="146">
        <f t="shared" si="4"/>
      </c>
      <c r="P108" s="147"/>
      <c r="Q108" s="121" t="str">
        <f t="shared" si="5"/>
        <v> </v>
      </c>
    </row>
    <row r="109" spans="1:17" s="3" customFormat="1" ht="15.75" customHeight="1">
      <c r="A109" s="142"/>
      <c r="B109" s="142"/>
      <c r="C109" s="192"/>
      <c r="D109" s="192"/>
      <c r="E109" s="192"/>
      <c r="F109" s="142"/>
      <c r="G109" s="142"/>
      <c r="H109" s="140"/>
      <c r="I109" s="140"/>
      <c r="J109" s="144"/>
      <c r="K109" s="144"/>
      <c r="L109" s="144"/>
      <c r="M109" s="194"/>
      <c r="N109" s="144">
        <f t="shared" si="6"/>
        <v>0</v>
      </c>
      <c r="O109" s="146">
        <f t="shared" si="4"/>
      </c>
      <c r="P109" s="147"/>
      <c r="Q109" s="121" t="str">
        <f t="shared" si="5"/>
        <v> </v>
      </c>
    </row>
    <row r="110" spans="1:17" s="3" customFormat="1" ht="15.75" customHeight="1">
      <c r="A110" s="142"/>
      <c r="B110" s="142"/>
      <c r="C110" s="192"/>
      <c r="D110" s="192"/>
      <c r="E110" s="192"/>
      <c r="F110" s="142"/>
      <c r="G110" s="142"/>
      <c r="H110" s="140"/>
      <c r="I110" s="140"/>
      <c r="J110" s="144"/>
      <c r="K110" s="144"/>
      <c r="L110" s="144"/>
      <c r="M110" s="194"/>
      <c r="N110" s="144">
        <f t="shared" si="6"/>
        <v>0</v>
      </c>
      <c r="O110" s="146">
        <f t="shared" si="4"/>
      </c>
      <c r="P110" s="147"/>
      <c r="Q110" s="121" t="str">
        <f t="shared" si="5"/>
        <v> </v>
      </c>
    </row>
    <row r="111" spans="1:17" s="3" customFormat="1" ht="15.75" customHeight="1">
      <c r="A111" s="142"/>
      <c r="B111" s="142"/>
      <c r="C111" s="192"/>
      <c r="D111" s="192"/>
      <c r="E111" s="192"/>
      <c r="F111" s="142"/>
      <c r="G111" s="142"/>
      <c r="H111" s="140"/>
      <c r="I111" s="140"/>
      <c r="J111" s="144"/>
      <c r="K111" s="144"/>
      <c r="L111" s="144"/>
      <c r="M111" s="194"/>
      <c r="N111" s="144">
        <f t="shared" si="6"/>
        <v>0</v>
      </c>
      <c r="O111" s="146">
        <f t="shared" si="4"/>
      </c>
      <c r="P111" s="147"/>
      <c r="Q111" s="121" t="str">
        <f t="shared" si="5"/>
        <v> </v>
      </c>
    </row>
    <row r="112" spans="1:17" s="3" customFormat="1" ht="15.75" customHeight="1">
      <c r="A112" s="14" t="s">
        <v>49</v>
      </c>
      <c r="B112" s="14"/>
      <c r="C112" s="14"/>
      <c r="D112" s="74"/>
      <c r="E112" s="16"/>
      <c r="F112" s="16"/>
      <c r="G112" s="40"/>
      <c r="H112" s="18"/>
      <c r="I112" s="18"/>
      <c r="J112" s="18">
        <f>SUM(J7:J111)</f>
        <v>0</v>
      </c>
      <c r="K112" s="18">
        <f>SUM(K7:K111)</f>
        <v>0</v>
      </c>
      <c r="L112" s="18">
        <f>SUM(L7:L111)</f>
        <v>0</v>
      </c>
      <c r="M112" s="18"/>
      <c r="N112" s="18">
        <f>SUM(N7:N111)</f>
        <v>0</v>
      </c>
      <c r="O112" s="56">
        <f t="shared" si="4"/>
      </c>
      <c r="P112" s="15"/>
      <c r="Q112" s="121" t="str">
        <f t="shared" si="5"/>
        <v> </v>
      </c>
    </row>
    <row r="113" spans="1:17" s="3" customFormat="1" ht="15.75" customHeight="1">
      <c r="A113" s="47" t="s">
        <v>419</v>
      </c>
      <c r="B113" s="47"/>
      <c r="C113" s="47"/>
      <c r="D113" s="18"/>
      <c r="E113" s="18"/>
      <c r="F113" s="18"/>
      <c r="G113" s="18"/>
      <c r="H113" s="18"/>
      <c r="I113" s="18"/>
      <c r="J113" s="17"/>
      <c r="K113" s="157"/>
      <c r="L113" s="157"/>
      <c r="M113" s="128"/>
      <c r="N113" s="157"/>
      <c r="O113" s="56"/>
      <c r="P113" s="19"/>
      <c r="Q113" s="121" t="str">
        <f t="shared" si="5"/>
        <v> </v>
      </c>
    </row>
    <row r="114" spans="1:17" s="3" customFormat="1" ht="15.75" customHeight="1">
      <c r="A114" s="14" t="s">
        <v>103</v>
      </c>
      <c r="B114" s="14"/>
      <c r="C114" s="14"/>
      <c r="D114" s="74"/>
      <c r="E114" s="16"/>
      <c r="F114" s="16"/>
      <c r="G114" s="19"/>
      <c r="H114" s="18"/>
      <c r="I114" s="18"/>
      <c r="J114" s="29">
        <f>J112-J113</f>
        <v>0</v>
      </c>
      <c r="K114" s="29">
        <f>K112-K113</f>
        <v>0</v>
      </c>
      <c r="L114" s="29">
        <f>L112-L113</f>
        <v>0</v>
      </c>
      <c r="M114" s="128"/>
      <c r="N114" s="29">
        <f>N112-N113</f>
        <v>0</v>
      </c>
      <c r="O114" s="56">
        <f>IF(K114=0,"",(N114/K114-1)*100)</f>
      </c>
      <c r="P114" s="15"/>
      <c r="Q114" s="121" t="str">
        <f t="shared" si="5"/>
        <v> </v>
      </c>
    </row>
    <row r="115" spans="1:16" ht="15.75" customHeight="1">
      <c r="A115" s="22"/>
      <c r="B115" s="22"/>
      <c r="C115" s="22"/>
      <c r="D115" s="22"/>
      <c r="E115" s="154"/>
      <c r="J115" s="148"/>
      <c r="K115" s="48"/>
      <c r="L115" s="48"/>
      <c r="M115" s="48"/>
      <c r="N115" s="48"/>
      <c r="O115" s="48"/>
      <c r="P115" s="48"/>
    </row>
    <row r="116" spans="1:4" ht="15.75" customHeight="1">
      <c r="A116" s="25"/>
      <c r="B116" s="26"/>
      <c r="C116" s="26"/>
      <c r="D116" s="26"/>
    </row>
  </sheetData>
  <sheetProtection/>
  <mergeCells count="20">
    <mergeCell ref="A1:P1"/>
    <mergeCell ref="A2:P2"/>
    <mergeCell ref="J5:K5"/>
    <mergeCell ref="L5:N5"/>
    <mergeCell ref="A112:C112"/>
    <mergeCell ref="A113:C113"/>
    <mergeCell ref="A114:C114"/>
    <mergeCell ref="A115:E115"/>
    <mergeCell ref="J115:P115"/>
    <mergeCell ref="A5:A6"/>
    <mergeCell ref="B5:B6"/>
    <mergeCell ref="C5:C6"/>
    <mergeCell ref="D5:D6"/>
    <mergeCell ref="E5:E6"/>
    <mergeCell ref="F5:F6"/>
    <mergeCell ref="G5:G6"/>
    <mergeCell ref="H5:H6"/>
    <mergeCell ref="I5:I6"/>
    <mergeCell ref="O5:O6"/>
    <mergeCell ref="P5:P6"/>
  </mergeCells>
  <printOptions horizontalCentered="1"/>
  <pageMargins left="0.7480314960629921" right="0.7480314960629921" top="0.8661417322834646" bottom="0.8661417322834646" header="1.062992125984252" footer="0.3937007874015748"/>
  <pageSetup fitToHeight="0" fitToWidth="1" horizontalDpi="300" verticalDpi="300" orientation="landscape" paperSize="9" scale="92"/>
  <headerFooter scaleWithDoc="0">
    <oddFooter>&amp;L&amp;"宋体,常规"&amp;10产权持有者填表人：
填表日期：&amp;C&amp;"宋体,常规"&amp;10评估人员：&amp;R&amp;"宋体,常规"&amp;10第&amp;"Arial Narrow,常规" &amp;P &amp;"宋体,常规"页，共&amp;"Arial Narrow,常规" &amp;N &amp;"宋体,常规"页</oddFooter>
  </headerFooter>
  <legacyDrawing r:id="rId2"/>
</worksheet>
</file>

<file path=xl/worksheets/sheet46.xml><?xml version="1.0" encoding="utf-8"?>
<worksheet xmlns="http://schemas.openxmlformats.org/spreadsheetml/2006/main" xmlns:r="http://schemas.openxmlformats.org/officeDocument/2006/relationships">
  <sheetPr>
    <pageSetUpPr fitToPage="1"/>
  </sheetPr>
  <dimension ref="A1:Z30"/>
  <sheetViews>
    <sheetView workbookViewId="0" topLeftCell="A1">
      <selection activeCell="Q7" sqref="Q7"/>
    </sheetView>
  </sheetViews>
  <sheetFormatPr defaultColWidth="9.00390625" defaultRowHeight="15.75" customHeight="1"/>
  <cols>
    <col min="1" max="1" width="3.875" style="4" customWidth="1"/>
    <col min="2" max="2" width="6.875" style="4" customWidth="1"/>
    <col min="3" max="3" width="9.00390625" style="4" customWidth="1"/>
    <col min="4" max="4" width="10.50390625" style="4" customWidth="1"/>
    <col min="5" max="7" width="5.375" style="4" customWidth="1"/>
    <col min="8" max="9" width="5.125" style="4" customWidth="1"/>
    <col min="10" max="10" width="8.00390625" style="4" customWidth="1"/>
    <col min="11" max="11" width="11.625" style="4" customWidth="1"/>
    <col min="12" max="12" width="10.75390625" style="4" customWidth="1"/>
    <col min="13" max="13" width="13.00390625" style="4" customWidth="1"/>
    <col min="14" max="14" width="8.75390625" style="4" customWidth="1"/>
    <col min="15" max="15" width="8.125" style="4" customWidth="1"/>
    <col min="16" max="16" width="9.00390625" style="4" customWidth="1"/>
    <col min="17" max="17" width="9.00390625" style="119" customWidth="1"/>
    <col min="18" max="16384" width="9.00390625" style="4" customWidth="1"/>
  </cols>
  <sheetData>
    <row r="1" spans="1:17" s="1" customFormat="1" ht="30" customHeight="1">
      <c r="A1" s="5" t="s">
        <v>420</v>
      </c>
      <c r="B1" s="6"/>
      <c r="C1" s="6"/>
      <c r="D1" s="6"/>
      <c r="E1" s="6"/>
      <c r="F1" s="6"/>
      <c r="G1" s="6"/>
      <c r="H1" s="6"/>
      <c r="I1" s="6"/>
      <c r="J1" s="6"/>
      <c r="K1" s="6"/>
      <c r="L1" s="6"/>
      <c r="M1" s="6"/>
      <c r="N1" s="6"/>
      <c r="O1" s="6"/>
      <c r="P1" s="6"/>
      <c r="Q1" s="120"/>
    </row>
    <row r="2" spans="1:26" ht="13.5" customHeight="1">
      <c r="A2" s="7" t="e">
        <f>#REF!</f>
        <v>#REF!</v>
      </c>
      <c r="B2" s="7"/>
      <c r="C2" s="7"/>
      <c r="D2" s="7"/>
      <c r="E2" s="7"/>
      <c r="F2" s="7"/>
      <c r="G2" s="7"/>
      <c r="H2" s="7"/>
      <c r="I2" s="7"/>
      <c r="J2" s="8"/>
      <c r="K2" s="8"/>
      <c r="L2" s="8"/>
      <c r="M2" s="8"/>
      <c r="N2" s="8"/>
      <c r="O2" s="8"/>
      <c r="P2" s="8"/>
      <c r="Q2" s="121"/>
      <c r="R2" s="3"/>
      <c r="S2" s="3"/>
      <c r="T2" s="3"/>
      <c r="U2" s="3"/>
      <c r="V2" s="3"/>
      <c r="W2" s="3"/>
      <c r="X2" s="3"/>
      <c r="Y2" s="3"/>
      <c r="Z2" s="3"/>
    </row>
    <row r="3" spans="1:26" ht="13.5" customHeight="1">
      <c r="A3" s="7"/>
      <c r="B3" s="7"/>
      <c r="C3" s="7"/>
      <c r="D3" s="7"/>
      <c r="E3" s="7"/>
      <c r="F3" s="7"/>
      <c r="G3" s="7"/>
      <c r="H3" s="7"/>
      <c r="I3" s="7"/>
      <c r="J3" s="8"/>
      <c r="K3" s="8"/>
      <c r="L3" s="8"/>
      <c r="M3" s="8"/>
      <c r="N3" s="8"/>
      <c r="O3" s="9" t="s">
        <v>421</v>
      </c>
      <c r="P3" s="9"/>
      <c r="Q3" s="121"/>
      <c r="R3" s="3"/>
      <c r="S3" s="3"/>
      <c r="T3" s="3"/>
      <c r="U3" s="3"/>
      <c r="V3" s="3"/>
      <c r="W3" s="3"/>
      <c r="X3" s="3"/>
      <c r="Y3" s="3"/>
      <c r="Z3" s="3"/>
    </row>
    <row r="4" spans="1:16" ht="15.75" customHeight="1">
      <c r="A4" s="133" t="e">
        <f>#REF!</f>
        <v>#REF!</v>
      </c>
      <c r="B4" s="133"/>
      <c r="C4" s="133"/>
      <c r="D4" s="133"/>
      <c r="P4" s="11" t="s">
        <v>35</v>
      </c>
    </row>
    <row r="5" spans="1:17" s="124" customFormat="1" ht="15.75" customHeight="1">
      <c r="A5" s="151" t="s">
        <v>115</v>
      </c>
      <c r="B5" s="151" t="s">
        <v>328</v>
      </c>
      <c r="C5" s="175" t="s">
        <v>329</v>
      </c>
      <c r="D5" s="151" t="s">
        <v>330</v>
      </c>
      <c r="E5" s="151" t="s">
        <v>331</v>
      </c>
      <c r="F5" s="151" t="s">
        <v>332</v>
      </c>
      <c r="G5" s="151" t="s">
        <v>333</v>
      </c>
      <c r="H5" s="151" t="s">
        <v>334</v>
      </c>
      <c r="I5" s="151" t="s">
        <v>335</v>
      </c>
      <c r="J5" s="151" t="s">
        <v>336</v>
      </c>
      <c r="K5" s="151" t="s">
        <v>211</v>
      </c>
      <c r="L5" s="151" t="s">
        <v>38</v>
      </c>
      <c r="M5" s="151" t="s">
        <v>39</v>
      </c>
      <c r="N5" s="151" t="s">
        <v>40</v>
      </c>
      <c r="O5" s="151" t="s">
        <v>41</v>
      </c>
      <c r="P5" s="151" t="s">
        <v>42</v>
      </c>
      <c r="Q5" s="127"/>
    </row>
    <row r="6" spans="1:17" s="124" customFormat="1" ht="12.75">
      <c r="A6" s="153"/>
      <c r="B6" s="153"/>
      <c r="C6" s="176"/>
      <c r="D6" s="153"/>
      <c r="E6" s="153"/>
      <c r="F6" s="153"/>
      <c r="G6" s="153"/>
      <c r="H6" s="153"/>
      <c r="I6" s="153"/>
      <c r="J6" s="153"/>
      <c r="K6" s="153"/>
      <c r="L6" s="153"/>
      <c r="M6" s="153"/>
      <c r="N6" s="153"/>
      <c r="O6" s="153"/>
      <c r="P6" s="153"/>
      <c r="Q6" s="127"/>
    </row>
    <row r="7" spans="1:17" s="3" customFormat="1" ht="15.75" customHeight="1">
      <c r="A7" s="14">
        <v>1</v>
      </c>
      <c r="B7" s="14"/>
      <c r="C7" s="80"/>
      <c r="D7" s="15"/>
      <c r="E7" s="16"/>
      <c r="F7" s="14"/>
      <c r="G7" s="14"/>
      <c r="H7" s="14"/>
      <c r="I7" s="14"/>
      <c r="J7" s="18"/>
      <c r="K7" s="18"/>
      <c r="L7" s="18"/>
      <c r="M7" s="18"/>
      <c r="N7" s="113">
        <f>M7-L7</f>
        <v>0</v>
      </c>
      <c r="O7" s="56">
        <f>IF(L7=0,"",N7/L7*100)</f>
      </c>
      <c r="P7" s="19"/>
      <c r="Q7" s="121" t="str">
        <f>IF(L7=0," ",IF(O7&gt;=50,"过大",IF(O7&lt;=-50,"过小",IF(50&gt;O7&gt;-50,""))))</f>
        <v> </v>
      </c>
    </row>
    <row r="8" spans="1:17" s="3" customFormat="1" ht="15.75" customHeight="1">
      <c r="A8" s="14"/>
      <c r="B8" s="14"/>
      <c r="C8" s="80"/>
      <c r="D8" s="15"/>
      <c r="E8" s="16"/>
      <c r="F8" s="14"/>
      <c r="G8" s="14"/>
      <c r="H8" s="14"/>
      <c r="I8" s="14"/>
      <c r="J8" s="18"/>
      <c r="K8" s="19"/>
      <c r="L8" s="19"/>
      <c r="M8" s="19"/>
      <c r="N8" s="113">
        <f aca="true" t="shared" si="0" ref="N8:N28">M8-L8</f>
        <v>0</v>
      </c>
      <c r="O8" s="56">
        <f aca="true" t="shared" si="1" ref="O8:O28">IF(L8=0,"",N8/L8*100)</f>
      </c>
      <c r="P8" s="19"/>
      <c r="Q8" s="121" t="str">
        <f aca="true" t="shared" si="2" ref="Q8:Q28">IF(L8=0," ",IF(O8&gt;=50,"过大",IF(O8&lt;=-50,"过小",IF(50&gt;O8&gt;-50,""))))</f>
        <v> </v>
      </c>
    </row>
    <row r="9" spans="1:17" s="3" customFormat="1" ht="15.75" customHeight="1">
      <c r="A9" s="14"/>
      <c r="B9" s="14"/>
      <c r="C9" s="80"/>
      <c r="D9" s="15"/>
      <c r="E9" s="16"/>
      <c r="F9" s="14"/>
      <c r="G9" s="14"/>
      <c r="H9" s="14"/>
      <c r="I9" s="14"/>
      <c r="J9" s="18"/>
      <c r="K9" s="18"/>
      <c r="L9" s="18"/>
      <c r="M9" s="18"/>
      <c r="N9" s="113">
        <f t="shared" si="0"/>
        <v>0</v>
      </c>
      <c r="O9" s="56">
        <f t="shared" si="1"/>
      </c>
      <c r="P9" s="19"/>
      <c r="Q9" s="121" t="str">
        <f t="shared" si="2"/>
        <v> </v>
      </c>
    </row>
    <row r="10" spans="1:17" s="3" customFormat="1" ht="15.75" customHeight="1">
      <c r="A10" s="14"/>
      <c r="B10" s="14"/>
      <c r="C10" s="80"/>
      <c r="D10" s="15"/>
      <c r="E10" s="16"/>
      <c r="F10" s="14"/>
      <c r="G10" s="14"/>
      <c r="H10" s="14"/>
      <c r="I10" s="14"/>
      <c r="J10" s="18"/>
      <c r="K10" s="18"/>
      <c r="L10" s="18"/>
      <c r="M10" s="18"/>
      <c r="N10" s="113">
        <f t="shared" si="0"/>
        <v>0</v>
      </c>
      <c r="O10" s="56">
        <f t="shared" si="1"/>
      </c>
      <c r="P10" s="19"/>
      <c r="Q10" s="121" t="str">
        <f t="shared" si="2"/>
        <v> </v>
      </c>
    </row>
    <row r="11" spans="1:17" s="3" customFormat="1" ht="15.75" customHeight="1">
      <c r="A11" s="14"/>
      <c r="B11" s="14"/>
      <c r="C11" s="80"/>
      <c r="D11" s="15"/>
      <c r="E11" s="16"/>
      <c r="F11" s="14"/>
      <c r="G11" s="14"/>
      <c r="H11" s="14"/>
      <c r="I11" s="14"/>
      <c r="J11" s="18"/>
      <c r="K11" s="18"/>
      <c r="L11" s="18"/>
      <c r="M11" s="18"/>
      <c r="N11" s="113">
        <f t="shared" si="0"/>
        <v>0</v>
      </c>
      <c r="O11" s="56">
        <f t="shared" si="1"/>
      </c>
      <c r="P11" s="19"/>
      <c r="Q11" s="121" t="str">
        <f t="shared" si="2"/>
        <v> </v>
      </c>
    </row>
    <row r="12" spans="1:17" s="3" customFormat="1" ht="15.75" customHeight="1">
      <c r="A12" s="14"/>
      <c r="B12" s="14"/>
      <c r="C12" s="80"/>
      <c r="D12" s="15"/>
      <c r="E12" s="16"/>
      <c r="F12" s="14"/>
      <c r="G12" s="14"/>
      <c r="H12" s="14"/>
      <c r="I12" s="14"/>
      <c r="J12" s="18"/>
      <c r="K12" s="18"/>
      <c r="L12" s="18"/>
      <c r="M12" s="18"/>
      <c r="N12" s="113">
        <f t="shared" si="0"/>
        <v>0</v>
      </c>
      <c r="O12" s="56">
        <f t="shared" si="1"/>
      </c>
      <c r="P12" s="19"/>
      <c r="Q12" s="121" t="str">
        <f t="shared" si="2"/>
        <v> </v>
      </c>
    </row>
    <row r="13" spans="1:17" s="3" customFormat="1" ht="15.75" customHeight="1">
      <c r="A13" s="14"/>
      <c r="B13" s="14"/>
      <c r="C13" s="80"/>
      <c r="D13" s="15"/>
      <c r="E13" s="16"/>
      <c r="F13" s="14"/>
      <c r="G13" s="14"/>
      <c r="H13" s="14"/>
      <c r="I13" s="14"/>
      <c r="J13" s="18"/>
      <c r="K13" s="18"/>
      <c r="L13" s="18"/>
      <c r="M13" s="18"/>
      <c r="N13" s="113">
        <f t="shared" si="0"/>
        <v>0</v>
      </c>
      <c r="O13" s="56">
        <f t="shared" si="1"/>
      </c>
      <c r="P13" s="19"/>
      <c r="Q13" s="121" t="str">
        <f t="shared" si="2"/>
        <v> </v>
      </c>
    </row>
    <row r="14" spans="1:17" s="3" customFormat="1" ht="15.75" customHeight="1">
      <c r="A14" s="14"/>
      <c r="B14" s="14"/>
      <c r="C14" s="80"/>
      <c r="D14" s="15"/>
      <c r="E14" s="16"/>
      <c r="F14" s="14"/>
      <c r="G14" s="14"/>
      <c r="H14" s="14"/>
      <c r="I14" s="14"/>
      <c r="J14" s="18"/>
      <c r="K14" s="18"/>
      <c r="L14" s="18"/>
      <c r="M14" s="18"/>
      <c r="N14" s="113">
        <f t="shared" si="0"/>
        <v>0</v>
      </c>
      <c r="O14" s="56">
        <f t="shared" si="1"/>
      </c>
      <c r="P14" s="19"/>
      <c r="Q14" s="121" t="str">
        <f t="shared" si="2"/>
        <v> </v>
      </c>
    </row>
    <row r="15" spans="1:17" s="3" customFormat="1" ht="15.75" customHeight="1">
      <c r="A15" s="14"/>
      <c r="B15" s="14"/>
      <c r="C15" s="80"/>
      <c r="D15" s="15"/>
      <c r="E15" s="16"/>
      <c r="F15" s="14"/>
      <c r="G15" s="14"/>
      <c r="H15" s="14"/>
      <c r="I15" s="14"/>
      <c r="J15" s="18"/>
      <c r="K15" s="18"/>
      <c r="L15" s="18"/>
      <c r="M15" s="18"/>
      <c r="N15" s="113">
        <f t="shared" si="0"/>
        <v>0</v>
      </c>
      <c r="O15" s="56">
        <f t="shared" si="1"/>
      </c>
      <c r="P15" s="19"/>
      <c r="Q15" s="121" t="str">
        <f t="shared" si="2"/>
        <v> </v>
      </c>
    </row>
    <row r="16" spans="1:17" s="3" customFormat="1" ht="15.75" customHeight="1">
      <c r="A16" s="14"/>
      <c r="B16" s="14"/>
      <c r="C16" s="80"/>
      <c r="D16" s="15"/>
      <c r="E16" s="16"/>
      <c r="F16" s="14"/>
      <c r="G16" s="14"/>
      <c r="H16" s="14"/>
      <c r="I16" s="14"/>
      <c r="J16" s="18"/>
      <c r="K16" s="18"/>
      <c r="L16" s="18"/>
      <c r="M16" s="18"/>
      <c r="N16" s="113">
        <f t="shared" si="0"/>
        <v>0</v>
      </c>
      <c r="O16" s="56">
        <f t="shared" si="1"/>
      </c>
      <c r="P16" s="19"/>
      <c r="Q16" s="121" t="str">
        <f t="shared" si="2"/>
        <v> </v>
      </c>
    </row>
    <row r="17" spans="1:17" s="3" customFormat="1" ht="15.75" customHeight="1">
      <c r="A17" s="14"/>
      <c r="B17" s="14"/>
      <c r="C17" s="80"/>
      <c r="D17" s="15"/>
      <c r="E17" s="16"/>
      <c r="F17" s="14"/>
      <c r="G17" s="14"/>
      <c r="H17" s="14"/>
      <c r="I17" s="14"/>
      <c r="J17" s="18"/>
      <c r="K17" s="18"/>
      <c r="L17" s="18"/>
      <c r="M17" s="18"/>
      <c r="N17" s="113">
        <f t="shared" si="0"/>
        <v>0</v>
      </c>
      <c r="O17" s="56">
        <f t="shared" si="1"/>
      </c>
      <c r="P17" s="19"/>
      <c r="Q17" s="121" t="str">
        <f t="shared" si="2"/>
        <v> </v>
      </c>
    </row>
    <row r="18" spans="1:17" s="3" customFormat="1" ht="15.75" customHeight="1">
      <c r="A18" s="14"/>
      <c r="B18" s="14"/>
      <c r="C18" s="80"/>
      <c r="D18" s="15"/>
      <c r="E18" s="16"/>
      <c r="F18" s="14"/>
      <c r="G18" s="14"/>
      <c r="H18" s="14"/>
      <c r="I18" s="14"/>
      <c r="J18" s="18"/>
      <c r="K18" s="18"/>
      <c r="L18" s="18"/>
      <c r="M18" s="18"/>
      <c r="N18" s="113">
        <f t="shared" si="0"/>
        <v>0</v>
      </c>
      <c r="O18" s="56">
        <f t="shared" si="1"/>
      </c>
      <c r="P18" s="19"/>
      <c r="Q18" s="121" t="str">
        <f t="shared" si="2"/>
        <v> </v>
      </c>
    </row>
    <row r="19" spans="1:17" s="3" customFormat="1" ht="15.75" customHeight="1">
      <c r="A19" s="14"/>
      <c r="B19" s="14"/>
      <c r="C19" s="80"/>
      <c r="D19" s="15"/>
      <c r="E19" s="16"/>
      <c r="F19" s="14"/>
      <c r="G19" s="14"/>
      <c r="H19" s="14"/>
      <c r="I19" s="14"/>
      <c r="J19" s="18"/>
      <c r="K19" s="18"/>
      <c r="L19" s="18"/>
      <c r="M19" s="18"/>
      <c r="N19" s="113">
        <f t="shared" si="0"/>
        <v>0</v>
      </c>
      <c r="O19" s="56">
        <f t="shared" si="1"/>
      </c>
      <c r="P19" s="19"/>
      <c r="Q19" s="121" t="str">
        <f t="shared" si="2"/>
        <v> </v>
      </c>
    </row>
    <row r="20" spans="1:17" s="3" customFormat="1" ht="15.75" customHeight="1">
      <c r="A20" s="14"/>
      <c r="B20" s="14"/>
      <c r="C20" s="80"/>
      <c r="D20" s="15"/>
      <c r="E20" s="16"/>
      <c r="F20" s="14"/>
      <c r="G20" s="14"/>
      <c r="H20" s="14"/>
      <c r="I20" s="14"/>
      <c r="J20" s="18"/>
      <c r="K20" s="18"/>
      <c r="L20" s="18"/>
      <c r="M20" s="18"/>
      <c r="N20" s="113">
        <f t="shared" si="0"/>
        <v>0</v>
      </c>
      <c r="O20" s="56">
        <f t="shared" si="1"/>
      </c>
      <c r="P20" s="19"/>
      <c r="Q20" s="121" t="str">
        <f t="shared" si="2"/>
        <v> </v>
      </c>
    </row>
    <row r="21" spans="1:17" s="3" customFormat="1" ht="15.75" customHeight="1">
      <c r="A21" s="14"/>
      <c r="B21" s="14"/>
      <c r="C21" s="80"/>
      <c r="D21" s="15"/>
      <c r="E21" s="16"/>
      <c r="F21" s="14"/>
      <c r="G21" s="14"/>
      <c r="H21" s="14"/>
      <c r="I21" s="14"/>
      <c r="J21" s="18"/>
      <c r="K21" s="18"/>
      <c r="L21" s="18"/>
      <c r="M21" s="18"/>
      <c r="N21" s="113">
        <f t="shared" si="0"/>
        <v>0</v>
      </c>
      <c r="O21" s="56">
        <f t="shared" si="1"/>
      </c>
      <c r="P21" s="19"/>
      <c r="Q21" s="121" t="str">
        <f t="shared" si="2"/>
        <v> </v>
      </c>
    </row>
    <row r="22" spans="1:17" s="3" customFormat="1" ht="15.75" customHeight="1">
      <c r="A22" s="14"/>
      <c r="B22" s="14"/>
      <c r="C22" s="80"/>
      <c r="D22" s="15"/>
      <c r="E22" s="16"/>
      <c r="F22" s="14"/>
      <c r="G22" s="14"/>
      <c r="H22" s="14"/>
      <c r="I22" s="14"/>
      <c r="J22" s="18"/>
      <c r="K22" s="18"/>
      <c r="L22" s="18"/>
      <c r="M22" s="18"/>
      <c r="N22" s="113">
        <f t="shared" si="0"/>
        <v>0</v>
      </c>
      <c r="O22" s="56">
        <f t="shared" si="1"/>
      </c>
      <c r="P22" s="19"/>
      <c r="Q22" s="121" t="str">
        <f t="shared" si="2"/>
        <v> </v>
      </c>
    </row>
    <row r="23" spans="1:17" s="3" customFormat="1" ht="15.75" customHeight="1">
      <c r="A23" s="14"/>
      <c r="B23" s="14"/>
      <c r="C23" s="80"/>
      <c r="D23" s="15"/>
      <c r="E23" s="16"/>
      <c r="F23" s="14"/>
      <c r="G23" s="14"/>
      <c r="H23" s="14"/>
      <c r="I23" s="14"/>
      <c r="J23" s="18"/>
      <c r="K23" s="18"/>
      <c r="L23" s="18"/>
      <c r="M23" s="18"/>
      <c r="N23" s="113">
        <f t="shared" si="0"/>
        <v>0</v>
      </c>
      <c r="O23" s="56">
        <f t="shared" si="1"/>
      </c>
      <c r="P23" s="19"/>
      <c r="Q23" s="121" t="str">
        <f t="shared" si="2"/>
        <v> </v>
      </c>
    </row>
    <row r="24" spans="1:17" s="3" customFormat="1" ht="15.75" customHeight="1">
      <c r="A24" s="14"/>
      <c r="B24" s="14"/>
      <c r="C24" s="80"/>
      <c r="D24" s="15"/>
      <c r="E24" s="16"/>
      <c r="F24" s="14"/>
      <c r="G24" s="14"/>
      <c r="H24" s="14"/>
      <c r="I24" s="14"/>
      <c r="J24" s="18"/>
      <c r="K24" s="18"/>
      <c r="L24" s="18"/>
      <c r="M24" s="18"/>
      <c r="N24" s="113">
        <f t="shared" si="0"/>
        <v>0</v>
      </c>
      <c r="O24" s="56">
        <f t="shared" si="1"/>
      </c>
      <c r="P24" s="19"/>
      <c r="Q24" s="121" t="str">
        <f t="shared" si="2"/>
        <v> </v>
      </c>
    </row>
    <row r="25" spans="1:17" s="3" customFormat="1" ht="15.75" customHeight="1">
      <c r="A25" s="14"/>
      <c r="B25" s="14"/>
      <c r="C25" s="80"/>
      <c r="D25" s="15"/>
      <c r="E25" s="16"/>
      <c r="F25" s="14"/>
      <c r="G25" s="14"/>
      <c r="H25" s="14"/>
      <c r="I25" s="14"/>
      <c r="J25" s="18"/>
      <c r="K25" s="18"/>
      <c r="L25" s="18"/>
      <c r="M25" s="18"/>
      <c r="N25" s="113">
        <f t="shared" si="0"/>
        <v>0</v>
      </c>
      <c r="O25" s="56">
        <f t="shared" si="1"/>
      </c>
      <c r="P25" s="19"/>
      <c r="Q25" s="121" t="str">
        <f t="shared" si="2"/>
        <v> </v>
      </c>
    </row>
    <row r="26" spans="1:17" s="3" customFormat="1" ht="15.75" customHeight="1">
      <c r="A26" s="14"/>
      <c r="B26" s="14"/>
      <c r="C26" s="80"/>
      <c r="D26" s="15"/>
      <c r="E26" s="16"/>
      <c r="F26" s="14"/>
      <c r="G26" s="14"/>
      <c r="H26" s="14"/>
      <c r="I26" s="14"/>
      <c r="J26" s="18"/>
      <c r="K26" s="18"/>
      <c r="L26" s="18"/>
      <c r="M26" s="18"/>
      <c r="N26" s="113">
        <f t="shared" si="0"/>
        <v>0</v>
      </c>
      <c r="O26" s="56">
        <f t="shared" si="1"/>
      </c>
      <c r="P26" s="19"/>
      <c r="Q26" s="121" t="str">
        <f t="shared" si="2"/>
        <v> </v>
      </c>
    </row>
    <row r="27" spans="1:17" s="3" customFormat="1" ht="15.75" customHeight="1">
      <c r="A27" s="14"/>
      <c r="B27" s="14"/>
      <c r="C27" s="80"/>
      <c r="D27" s="15"/>
      <c r="E27" s="16"/>
      <c r="F27" s="14"/>
      <c r="G27" s="14"/>
      <c r="H27" s="14"/>
      <c r="I27" s="14"/>
      <c r="J27" s="18"/>
      <c r="K27" s="18"/>
      <c r="L27" s="18"/>
      <c r="M27" s="18"/>
      <c r="N27" s="113">
        <f t="shared" si="0"/>
        <v>0</v>
      </c>
      <c r="O27" s="56">
        <f t="shared" si="1"/>
      </c>
      <c r="P27" s="19"/>
      <c r="Q27" s="121" t="str">
        <f t="shared" si="2"/>
        <v> </v>
      </c>
    </row>
    <row r="28" spans="1:17" s="3" customFormat="1" ht="15.75" customHeight="1">
      <c r="A28" s="20" t="s">
        <v>190</v>
      </c>
      <c r="B28" s="135"/>
      <c r="C28" s="21"/>
      <c r="D28" s="15"/>
      <c r="E28" s="16"/>
      <c r="F28" s="14"/>
      <c r="G28" s="14"/>
      <c r="H28" s="14"/>
      <c r="I28" s="14"/>
      <c r="J28" s="18"/>
      <c r="K28" s="18"/>
      <c r="L28" s="18">
        <f>SUM(L7:L27)</f>
        <v>0</v>
      </c>
      <c r="M28" s="18">
        <f>SUM(M7:M27)</f>
        <v>0</v>
      </c>
      <c r="N28" s="113">
        <f t="shared" si="0"/>
        <v>0</v>
      </c>
      <c r="O28" s="56">
        <f t="shared" si="1"/>
      </c>
      <c r="P28" s="19"/>
      <c r="Q28" s="121" t="str">
        <f t="shared" si="2"/>
        <v> </v>
      </c>
    </row>
    <row r="29" spans="1:17" s="36" customFormat="1" ht="15.75" customHeight="1">
      <c r="A29" s="22"/>
      <c r="B29" s="22"/>
      <c r="C29" s="22"/>
      <c r="D29" s="22"/>
      <c r="E29" s="177"/>
      <c r="F29" s="178"/>
      <c r="G29" s="178"/>
      <c r="H29" s="178"/>
      <c r="I29" s="178"/>
      <c r="J29" s="179"/>
      <c r="K29" s="48"/>
      <c r="L29" s="48"/>
      <c r="M29" s="48"/>
      <c r="N29" s="48"/>
      <c r="O29" s="48"/>
      <c r="P29" s="48"/>
      <c r="Q29" s="180"/>
    </row>
    <row r="30" spans="1:17" s="36" customFormat="1" ht="15.75" customHeight="1">
      <c r="A30" s="34"/>
      <c r="B30" s="35"/>
      <c r="C30" s="35"/>
      <c r="D30" s="35"/>
      <c r="Q30" s="180"/>
    </row>
  </sheetData>
  <sheetProtection/>
  <mergeCells count="22">
    <mergeCell ref="A1:P1"/>
    <mergeCell ref="A2:P2"/>
    <mergeCell ref="O3:P3"/>
    <mergeCell ref="A28:C28"/>
    <mergeCell ref="A29:E29"/>
    <mergeCell ref="K29:P29"/>
    <mergeCell ref="A5:A6"/>
    <mergeCell ref="B5:B6"/>
    <mergeCell ref="C5:C6"/>
    <mergeCell ref="D5:D6"/>
    <mergeCell ref="E5:E6"/>
    <mergeCell ref="F5:F6"/>
    <mergeCell ref="G5:G6"/>
    <mergeCell ref="H5:H6"/>
    <mergeCell ref="I5:I6"/>
    <mergeCell ref="J5:J6"/>
    <mergeCell ref="K5:K6"/>
    <mergeCell ref="L5:L6"/>
    <mergeCell ref="M5:M6"/>
    <mergeCell ref="N5:N6"/>
    <mergeCell ref="O5:O6"/>
    <mergeCell ref="P5:P6"/>
  </mergeCells>
  <printOptions horizontalCentered="1"/>
  <pageMargins left="0.9842519685039371" right="0.9842519685039371" top="0.8661417322834646" bottom="0.8661417322834646" header="1.062992125984252" footer="0.3937007874015748"/>
  <pageSetup fitToHeight="0" fitToWidth="1" horizontalDpi="300" verticalDpi="300" orientation="landscape" paperSize="9" scale="92"/>
  <headerFooter scaleWithDoc="0">
    <oddFooter>&amp;L&amp;"宋体,常规"&amp;10产权持有者填表人：
填表日期：&amp;C&amp;"宋体,常规"&amp;10评估人员：&amp;R&amp;"宋体,常规"&amp;10第&amp;"Arial Narrow,常规" &amp;P &amp;"宋体,常规"页，共&amp;"Arial Narrow,常规" &amp;N &amp;"宋体,常规"页</oddFooter>
  </headerFooter>
  <legacyDrawing r:id="rId2"/>
</worksheet>
</file>

<file path=xl/worksheets/sheet47.xml><?xml version="1.0" encoding="utf-8"?>
<worksheet xmlns="http://schemas.openxmlformats.org/spreadsheetml/2006/main" xmlns:r="http://schemas.openxmlformats.org/officeDocument/2006/relationships">
  <sheetPr>
    <pageSetUpPr fitToPage="1"/>
  </sheetPr>
  <dimension ref="A1:Z32"/>
  <sheetViews>
    <sheetView workbookViewId="0" topLeftCell="A1">
      <selection activeCell="Q7" sqref="Q7"/>
    </sheetView>
  </sheetViews>
  <sheetFormatPr defaultColWidth="9.00390625" defaultRowHeight="15.75" customHeight="1"/>
  <cols>
    <col min="1" max="1" width="5.75390625" style="4" customWidth="1"/>
    <col min="2" max="2" width="28.00390625" style="4" customWidth="1"/>
    <col min="3" max="3" width="25.75390625" style="4" customWidth="1"/>
    <col min="4" max="5" width="23.25390625" style="4" customWidth="1"/>
    <col min="6" max="6" width="14.75390625" style="4" customWidth="1"/>
    <col min="7" max="16384" width="9.00390625" style="4" customWidth="1"/>
  </cols>
  <sheetData>
    <row r="1" spans="1:6" s="1" customFormat="1" ht="30" customHeight="1">
      <c r="A1" s="5" t="s">
        <v>422</v>
      </c>
      <c r="B1" s="6"/>
      <c r="C1" s="6"/>
      <c r="D1" s="6"/>
      <c r="E1" s="6"/>
      <c r="F1" s="6"/>
    </row>
    <row r="2" spans="1:26" ht="13.5" customHeight="1">
      <c r="A2" s="7" t="e">
        <f>#REF!</f>
        <v>#REF!</v>
      </c>
      <c r="B2" s="7"/>
      <c r="C2" s="7"/>
      <c r="D2" s="8"/>
      <c r="E2" s="8"/>
      <c r="F2" s="8"/>
      <c r="G2" s="3"/>
      <c r="H2" s="3"/>
      <c r="I2" s="3"/>
      <c r="J2" s="3"/>
      <c r="K2" s="3"/>
      <c r="L2" s="3"/>
      <c r="M2" s="3"/>
      <c r="N2" s="3"/>
      <c r="O2" s="3"/>
      <c r="P2" s="3"/>
      <c r="Q2" s="3"/>
      <c r="R2" s="3"/>
      <c r="S2" s="3"/>
      <c r="T2" s="3"/>
      <c r="U2" s="3"/>
      <c r="V2" s="3"/>
      <c r="W2" s="3"/>
      <c r="X2" s="3"/>
      <c r="Y2" s="3"/>
      <c r="Z2" s="3"/>
    </row>
    <row r="3" spans="1:26" ht="13.5" customHeight="1">
      <c r="A3" s="7"/>
      <c r="B3" s="7"/>
      <c r="C3" s="7"/>
      <c r="D3" s="8"/>
      <c r="E3" s="8"/>
      <c r="F3" s="9" t="s">
        <v>423</v>
      </c>
      <c r="G3" s="3"/>
      <c r="H3" s="3"/>
      <c r="I3" s="3"/>
      <c r="J3" s="3"/>
      <c r="K3" s="3"/>
      <c r="L3" s="3"/>
      <c r="M3" s="3"/>
      <c r="N3" s="3"/>
      <c r="O3" s="3"/>
      <c r="P3" s="3"/>
      <c r="Q3" s="3"/>
      <c r="R3" s="3"/>
      <c r="S3" s="3"/>
      <c r="T3" s="3"/>
      <c r="U3" s="3"/>
      <c r="V3" s="3"/>
      <c r="W3" s="3"/>
      <c r="X3" s="3"/>
      <c r="Y3" s="3"/>
      <c r="Z3" s="3"/>
    </row>
    <row r="4" spans="1:6" ht="15.75" customHeight="1">
      <c r="A4" s="45" t="e">
        <f>#REF!</f>
        <v>#REF!</v>
      </c>
      <c r="B4" s="45"/>
      <c r="C4" s="45"/>
      <c r="F4" s="11" t="s">
        <v>35</v>
      </c>
    </row>
    <row r="5" spans="1:6" s="2" customFormat="1" ht="15.75" customHeight="1">
      <c r="A5" s="55" t="s">
        <v>36</v>
      </c>
      <c r="B5" s="55" t="s">
        <v>37</v>
      </c>
      <c r="C5" s="55" t="s">
        <v>38</v>
      </c>
      <c r="D5" s="55" t="s">
        <v>39</v>
      </c>
      <c r="E5" s="101" t="s">
        <v>40</v>
      </c>
      <c r="F5" s="55" t="s">
        <v>41</v>
      </c>
    </row>
    <row r="6" spans="1:6" s="3" customFormat="1" ht="15.75" customHeight="1">
      <c r="A6" s="47" t="s">
        <v>424</v>
      </c>
      <c r="B6" s="173" t="s">
        <v>425</v>
      </c>
      <c r="C6" s="18">
        <f>'4-7-1在建（土建）'!I34</f>
        <v>0</v>
      </c>
      <c r="D6" s="18">
        <f>'4-7-1在建（土建）'!J34</f>
        <v>0</v>
      </c>
      <c r="E6" s="113">
        <f>D6-C6</f>
        <v>0</v>
      </c>
      <c r="F6" s="56">
        <f>IF(C6=0,"",E6/C6*100)</f>
      </c>
    </row>
    <row r="7" spans="1:6" s="3" customFormat="1" ht="15.75" customHeight="1">
      <c r="A7" s="47" t="s">
        <v>426</v>
      </c>
      <c r="B7" s="173" t="s">
        <v>427</v>
      </c>
      <c r="C7" s="18">
        <f>'4-7-2在建（设备）'!K27</f>
        <v>0</v>
      </c>
      <c r="D7" s="18">
        <f>'4-7-2在建（设备）'!O27</f>
        <v>0</v>
      </c>
      <c r="E7" s="113">
        <f>D7-C7</f>
        <v>0</v>
      </c>
      <c r="F7" s="56">
        <f>IF(C7=0,"",E7/C7*100)</f>
      </c>
    </row>
    <row r="8" spans="1:6" s="3" customFormat="1" ht="15.75" customHeight="1">
      <c r="A8" s="47"/>
      <c r="B8" s="174"/>
      <c r="C8" s="18"/>
      <c r="D8" s="18"/>
      <c r="E8" s="18"/>
      <c r="F8" s="18"/>
    </row>
    <row r="9" spans="1:6" s="3" customFormat="1" ht="15.75" customHeight="1">
      <c r="A9" s="47"/>
      <c r="B9" s="174"/>
      <c r="C9" s="18"/>
      <c r="D9" s="18"/>
      <c r="E9" s="18"/>
      <c r="F9" s="18"/>
    </row>
    <row r="10" spans="1:6" s="3" customFormat="1" ht="15.75" customHeight="1">
      <c r="A10" s="47"/>
      <c r="B10" s="174"/>
      <c r="C10" s="18"/>
      <c r="D10" s="18"/>
      <c r="E10" s="18"/>
      <c r="F10" s="18"/>
    </row>
    <row r="11" spans="1:6" s="3" customFormat="1" ht="15.75" customHeight="1">
      <c r="A11" s="47"/>
      <c r="B11" s="174"/>
      <c r="C11" s="18"/>
      <c r="D11" s="18"/>
      <c r="E11" s="18"/>
      <c r="F11" s="18"/>
    </row>
    <row r="12" spans="1:6" s="3" customFormat="1" ht="15.75" customHeight="1">
      <c r="A12" s="47"/>
      <c r="B12" s="174"/>
      <c r="C12" s="18"/>
      <c r="D12" s="18"/>
      <c r="E12" s="18"/>
      <c r="F12" s="18"/>
    </row>
    <row r="13" spans="1:6" s="3" customFormat="1" ht="15.75" customHeight="1">
      <c r="A13" s="47"/>
      <c r="B13" s="174"/>
      <c r="C13" s="18"/>
      <c r="D13" s="18"/>
      <c r="E13" s="18"/>
      <c r="F13" s="18"/>
    </row>
    <row r="14" spans="1:6" s="3" customFormat="1" ht="15.75" customHeight="1">
      <c r="A14" s="47"/>
      <c r="B14" s="174"/>
      <c r="C14" s="18"/>
      <c r="D14" s="18"/>
      <c r="E14" s="18"/>
      <c r="F14" s="18"/>
    </row>
    <row r="15" spans="1:6" s="3" customFormat="1" ht="15.75" customHeight="1">
      <c r="A15" s="47"/>
      <c r="B15" s="174"/>
      <c r="C15" s="18"/>
      <c r="D15" s="18"/>
      <c r="E15" s="18"/>
      <c r="F15" s="18"/>
    </row>
    <row r="16" spans="1:6" s="3" customFormat="1" ht="15.75" customHeight="1">
      <c r="A16" s="47"/>
      <c r="B16" s="174"/>
      <c r="C16" s="18"/>
      <c r="D16" s="18"/>
      <c r="E16" s="18"/>
      <c r="F16" s="18"/>
    </row>
    <row r="17" spans="1:6" s="3" customFormat="1" ht="15.75" customHeight="1">
      <c r="A17" s="47"/>
      <c r="B17" s="174"/>
      <c r="C17" s="18"/>
      <c r="D17" s="18"/>
      <c r="E17" s="18"/>
      <c r="F17" s="18"/>
    </row>
    <row r="18" spans="1:6" s="3" customFormat="1" ht="15.75" customHeight="1">
      <c r="A18" s="47"/>
      <c r="B18" s="174"/>
      <c r="C18" s="18"/>
      <c r="D18" s="18"/>
      <c r="E18" s="18"/>
      <c r="F18" s="18"/>
    </row>
    <row r="19" spans="1:6" s="3" customFormat="1" ht="15.75" customHeight="1">
      <c r="A19" s="47"/>
      <c r="B19" s="174"/>
      <c r="C19" s="18"/>
      <c r="D19" s="18"/>
      <c r="E19" s="18"/>
      <c r="F19" s="18"/>
    </row>
    <row r="20" spans="1:6" s="3" customFormat="1" ht="15.75" customHeight="1">
      <c r="A20" s="47"/>
      <c r="B20" s="174"/>
      <c r="C20" s="18"/>
      <c r="D20" s="18"/>
      <c r="E20" s="18"/>
      <c r="F20" s="18"/>
    </row>
    <row r="21" spans="1:6" s="3" customFormat="1" ht="15.75" customHeight="1">
      <c r="A21" s="47"/>
      <c r="B21" s="174"/>
      <c r="C21" s="18"/>
      <c r="D21" s="18"/>
      <c r="E21" s="18"/>
      <c r="F21" s="18"/>
    </row>
    <row r="22" spans="1:6" s="3" customFormat="1" ht="15.75" customHeight="1">
      <c r="A22" s="47"/>
      <c r="B22" s="174"/>
      <c r="C22" s="18"/>
      <c r="D22" s="18"/>
      <c r="E22" s="18"/>
      <c r="F22" s="18"/>
    </row>
    <row r="23" spans="1:6" s="3" customFormat="1" ht="15.75" customHeight="1">
      <c r="A23" s="47"/>
      <c r="B23" s="19"/>
      <c r="C23" s="18"/>
      <c r="D23" s="18"/>
      <c r="E23" s="18"/>
      <c r="F23" s="18"/>
    </row>
    <row r="24" spans="1:6" s="3" customFormat="1" ht="15.75" customHeight="1">
      <c r="A24" s="47"/>
      <c r="B24" s="174"/>
      <c r="C24" s="18"/>
      <c r="D24" s="18"/>
      <c r="E24" s="18"/>
      <c r="F24" s="18"/>
    </row>
    <row r="25" spans="1:6" s="3" customFormat="1" ht="15.75" customHeight="1">
      <c r="A25" s="47"/>
      <c r="B25" s="19"/>
      <c r="C25" s="18"/>
      <c r="D25" s="18"/>
      <c r="E25" s="18"/>
      <c r="F25" s="18"/>
    </row>
    <row r="26" spans="1:6" s="3" customFormat="1" ht="15.75" customHeight="1">
      <c r="A26" s="47"/>
      <c r="B26" s="174"/>
      <c r="C26" s="18"/>
      <c r="D26" s="18"/>
      <c r="E26" s="18"/>
      <c r="F26" s="18"/>
    </row>
    <row r="27" spans="1:6" s="3" customFormat="1" ht="15.75" customHeight="1">
      <c r="A27" s="47"/>
      <c r="B27" s="19"/>
      <c r="C27" s="18"/>
      <c r="D27" s="18"/>
      <c r="E27" s="18"/>
      <c r="F27" s="18"/>
    </row>
    <row r="28" spans="1:6" s="3" customFormat="1" ht="15.75" customHeight="1">
      <c r="A28" s="117" t="s">
        <v>428</v>
      </c>
      <c r="B28" s="118"/>
      <c r="C28" s="18">
        <f>SUM(C6:C27)</f>
        <v>0</v>
      </c>
      <c r="D28" s="18">
        <f>SUM(D6:D27)</f>
        <v>0</v>
      </c>
      <c r="E28" s="113">
        <f>D28-C28</f>
        <v>0</v>
      </c>
      <c r="F28" s="56">
        <f>IF(C28=0,"",E28/C28*100)</f>
      </c>
    </row>
    <row r="29" spans="1:6" s="3" customFormat="1" ht="15.75" customHeight="1">
      <c r="A29" s="117" t="s">
        <v>429</v>
      </c>
      <c r="B29" s="118"/>
      <c r="C29" s="18"/>
      <c r="D29" s="18"/>
      <c r="E29" s="18"/>
      <c r="F29" s="18"/>
    </row>
    <row r="30" spans="1:6" s="3" customFormat="1" ht="15.75" customHeight="1">
      <c r="A30" s="117" t="s">
        <v>428</v>
      </c>
      <c r="B30" s="118"/>
      <c r="C30" s="18">
        <f>C28-C29</f>
        <v>0</v>
      </c>
      <c r="D30" s="18">
        <f>D28-D29</f>
        <v>0</v>
      </c>
      <c r="E30" s="113">
        <f>D30-C30</f>
        <v>0</v>
      </c>
      <c r="F30" s="56">
        <f>IF(C30=0,"",E30/C30*100)</f>
      </c>
    </row>
    <row r="31" spans="4:6" ht="15.75" customHeight="1">
      <c r="D31" s="23"/>
      <c r="E31" s="24"/>
      <c r="F31" s="24"/>
    </row>
    <row r="32" ht="15.75" customHeight="1">
      <c r="A32" s="60"/>
    </row>
  </sheetData>
  <sheetProtection/>
  <mergeCells count="7">
    <mergeCell ref="A1:F1"/>
    <mergeCell ref="A2:F2"/>
    <mergeCell ref="A4:C4"/>
    <mergeCell ref="A28:B28"/>
    <mergeCell ref="A29:B29"/>
    <mergeCell ref="A30:B30"/>
    <mergeCell ref="D31:F31"/>
  </mergeCells>
  <printOptions horizontalCentered="1"/>
  <pageMargins left="0.7480314960629921" right="0.7480314960629921" top="0.8661417322834646" bottom="0.8661417322834646" header="1.062992125984252" footer="0.3937007874015748"/>
  <pageSetup fitToHeight="0" fitToWidth="1" horizontalDpi="300" verticalDpi="300" orientation="landscape" paperSize="9"/>
  <headerFooter scaleWithDoc="0">
    <oddFooter>&amp;L&amp;"宋体,常规"&amp;10产权持有者填表人：
填表日期：&amp;C&amp;"宋体,常规"&amp;10评估人员：&amp;R&amp;"宋体,常规"&amp;10第&amp;"Arial Narrow,常规" &amp;P &amp;"宋体,常规"页，共&amp;"Arial Narrow,常规" &amp;N &amp;"宋体,常规"页</oddFooter>
  </headerFooter>
</worksheet>
</file>

<file path=xl/worksheets/sheet48.xml><?xml version="1.0" encoding="utf-8"?>
<worksheet xmlns="http://schemas.openxmlformats.org/spreadsheetml/2006/main" xmlns:r="http://schemas.openxmlformats.org/officeDocument/2006/relationships">
  <sheetPr>
    <pageSetUpPr fitToPage="1"/>
  </sheetPr>
  <dimension ref="A1:Z36"/>
  <sheetViews>
    <sheetView workbookViewId="0" topLeftCell="A1">
      <selection activeCell="Q7" sqref="Q7"/>
    </sheetView>
  </sheetViews>
  <sheetFormatPr defaultColWidth="9.00390625" defaultRowHeight="15.75" customHeight="1"/>
  <cols>
    <col min="1" max="1" width="5.375" style="4" customWidth="1"/>
    <col min="2" max="2" width="13.625" style="4" customWidth="1"/>
    <col min="3" max="3" width="5.375" style="4" customWidth="1"/>
    <col min="4" max="4" width="12.125" style="4" customWidth="1"/>
    <col min="5" max="5" width="7.125" style="4" customWidth="1"/>
    <col min="6" max="6" width="10.75390625" style="4" customWidth="1"/>
    <col min="7" max="8" width="9.00390625" style="4" customWidth="1"/>
    <col min="9" max="10" width="11.75390625" style="4" bestFit="1" customWidth="1"/>
    <col min="11" max="11" width="7.625" style="4" customWidth="1"/>
    <col min="12" max="12" width="7.25390625" style="4" customWidth="1"/>
    <col min="13" max="13" width="23.50390625" style="4" customWidth="1"/>
    <col min="14" max="14" width="9.00390625" style="119" customWidth="1"/>
    <col min="15" max="15" width="11.75390625" style="4" bestFit="1" customWidth="1"/>
    <col min="16" max="16384" width="9.00390625" style="4" customWidth="1"/>
  </cols>
  <sheetData>
    <row r="1" spans="1:14" s="1" customFormat="1" ht="30" customHeight="1">
      <c r="A1" s="5" t="s">
        <v>430</v>
      </c>
      <c r="B1" s="6"/>
      <c r="C1" s="6"/>
      <c r="D1" s="6"/>
      <c r="E1" s="6"/>
      <c r="F1" s="6"/>
      <c r="G1" s="6"/>
      <c r="H1" s="6"/>
      <c r="I1" s="6"/>
      <c r="J1" s="6"/>
      <c r="K1" s="6"/>
      <c r="L1" s="6"/>
      <c r="M1" s="6"/>
      <c r="N1" s="120"/>
    </row>
    <row r="2" spans="1:26" ht="13.5" customHeight="1">
      <c r="A2" s="7" t="e">
        <f>#REF!</f>
        <v>#REF!</v>
      </c>
      <c r="B2" s="7"/>
      <c r="C2" s="7"/>
      <c r="D2" s="7"/>
      <c r="E2" s="8"/>
      <c r="F2" s="8"/>
      <c r="G2" s="8"/>
      <c r="H2" s="8"/>
      <c r="I2" s="8"/>
      <c r="J2" s="8"/>
      <c r="K2" s="8"/>
      <c r="L2" s="8"/>
      <c r="M2" s="8"/>
      <c r="N2" s="121"/>
      <c r="O2" s="3"/>
      <c r="P2" s="3"/>
      <c r="Q2" s="3"/>
      <c r="R2" s="3"/>
      <c r="S2" s="3"/>
      <c r="T2" s="3"/>
      <c r="U2" s="3"/>
      <c r="V2" s="3"/>
      <c r="W2" s="3"/>
      <c r="X2" s="3"/>
      <c r="Y2" s="3"/>
      <c r="Z2" s="3"/>
    </row>
    <row r="3" spans="1:26" ht="13.5" customHeight="1">
      <c r="A3" s="7"/>
      <c r="B3" s="7"/>
      <c r="C3" s="7"/>
      <c r="D3" s="7"/>
      <c r="E3" s="8"/>
      <c r="F3" s="8"/>
      <c r="G3" s="8"/>
      <c r="H3" s="8"/>
      <c r="I3" s="8"/>
      <c r="J3" s="8"/>
      <c r="K3" s="8"/>
      <c r="L3" s="8"/>
      <c r="M3" s="9" t="s">
        <v>431</v>
      </c>
      <c r="N3" s="121"/>
      <c r="O3" s="3"/>
      <c r="P3" s="3"/>
      <c r="Q3" s="3"/>
      <c r="R3" s="3"/>
      <c r="S3" s="3"/>
      <c r="T3" s="3"/>
      <c r="U3" s="3"/>
      <c r="V3" s="3"/>
      <c r="W3" s="3"/>
      <c r="X3" s="3"/>
      <c r="Y3" s="3"/>
      <c r="Z3" s="3"/>
    </row>
    <row r="4" spans="1:13" ht="15.75" customHeight="1">
      <c r="A4" s="133" t="e">
        <f>#REF!</f>
        <v>#REF!</v>
      </c>
      <c r="B4" s="133"/>
      <c r="C4" s="133"/>
      <c r="D4" s="133"/>
      <c r="M4" s="11" t="s">
        <v>35</v>
      </c>
    </row>
    <row r="5" spans="1:14" s="2" customFormat="1" ht="15.75" customHeight="1">
      <c r="A5" s="12" t="s">
        <v>115</v>
      </c>
      <c r="B5" s="12" t="s">
        <v>432</v>
      </c>
      <c r="C5" s="138" t="s">
        <v>314</v>
      </c>
      <c r="D5" s="170" t="s">
        <v>433</v>
      </c>
      <c r="E5" s="12" t="s">
        <v>434</v>
      </c>
      <c r="F5" s="12" t="s">
        <v>435</v>
      </c>
      <c r="G5" s="12" t="s">
        <v>436</v>
      </c>
      <c r="H5" s="12" t="s">
        <v>437</v>
      </c>
      <c r="I5" s="125" t="s">
        <v>38</v>
      </c>
      <c r="J5" s="12" t="s">
        <v>39</v>
      </c>
      <c r="K5" s="12" t="s">
        <v>40</v>
      </c>
      <c r="L5" s="12" t="s">
        <v>41</v>
      </c>
      <c r="M5" s="12" t="s">
        <v>42</v>
      </c>
      <c r="N5" s="122"/>
    </row>
    <row r="6" spans="1:15" s="3" customFormat="1" ht="15.75" customHeight="1">
      <c r="A6" s="14">
        <v>1</v>
      </c>
      <c r="B6" s="15"/>
      <c r="C6" s="171"/>
      <c r="D6" s="172"/>
      <c r="E6" s="16"/>
      <c r="F6" s="16"/>
      <c r="G6" s="14"/>
      <c r="H6" s="14"/>
      <c r="I6" s="18"/>
      <c r="J6" s="18"/>
      <c r="K6" s="113">
        <f>J6-I6</f>
        <v>0</v>
      </c>
      <c r="L6" s="56">
        <f>IF(I6=0,"",K6/I6*100)</f>
      </c>
      <c r="M6" s="19"/>
      <c r="N6" s="121" t="str">
        <f>IF(I6=0," ",IF(L6&gt;=50,"过大",IF(L6&lt;=-50,"过小",IF(50&gt;L6&gt;-50,""))))</f>
        <v> </v>
      </c>
      <c r="O6" s="51"/>
    </row>
    <row r="7" spans="1:14" s="3" customFormat="1" ht="15.75" customHeight="1">
      <c r="A7" s="14">
        <v>2</v>
      </c>
      <c r="B7" s="15"/>
      <c r="C7" s="15"/>
      <c r="D7" s="15"/>
      <c r="E7" s="16"/>
      <c r="F7" s="16"/>
      <c r="G7" s="14"/>
      <c r="H7" s="14"/>
      <c r="I7" s="18"/>
      <c r="J7" s="18"/>
      <c r="K7" s="145">
        <f aca="true" t="shared" si="0" ref="K7:K32">J7-I7</f>
        <v>0</v>
      </c>
      <c r="L7" s="56">
        <f aca="true" t="shared" si="1" ref="L7:L32">IF(I7=0,"",K7/I7*100)</f>
      </c>
      <c r="M7" s="19"/>
      <c r="N7" s="121" t="str">
        <f aca="true" t="shared" si="2" ref="N7:N34">IF(I7=0," ",IF(L7&gt;=50,"过大",IF(L7&lt;=-50,"过小",IF(50&gt;L7&gt;-50,""))))</f>
        <v> </v>
      </c>
    </row>
    <row r="8" spans="1:14" s="3" customFormat="1" ht="15.75" customHeight="1">
      <c r="A8" s="14">
        <v>3</v>
      </c>
      <c r="B8" s="15"/>
      <c r="C8" s="15"/>
      <c r="D8" s="15"/>
      <c r="E8" s="16"/>
      <c r="F8" s="16"/>
      <c r="G8" s="14"/>
      <c r="H8" s="14"/>
      <c r="I8" s="18"/>
      <c r="J8" s="18"/>
      <c r="K8" s="145">
        <f t="shared" si="0"/>
        <v>0</v>
      </c>
      <c r="L8" s="56">
        <f t="shared" si="1"/>
      </c>
      <c r="M8" s="19"/>
      <c r="N8" s="121" t="str">
        <f t="shared" si="2"/>
        <v> </v>
      </c>
    </row>
    <row r="9" spans="1:14" s="3" customFormat="1" ht="15.75" customHeight="1">
      <c r="A9" s="14">
        <v>4</v>
      </c>
      <c r="B9" s="15"/>
      <c r="C9" s="15"/>
      <c r="D9" s="15"/>
      <c r="E9" s="16"/>
      <c r="F9" s="16"/>
      <c r="G9" s="14"/>
      <c r="H9" s="14"/>
      <c r="I9" s="18"/>
      <c r="J9" s="18"/>
      <c r="K9" s="113">
        <f t="shared" si="0"/>
        <v>0</v>
      </c>
      <c r="L9" s="56">
        <f t="shared" si="1"/>
      </c>
      <c r="M9" s="19"/>
      <c r="N9" s="121" t="str">
        <f t="shared" si="2"/>
        <v> </v>
      </c>
    </row>
    <row r="10" spans="1:14" s="3" customFormat="1" ht="15.75" customHeight="1">
      <c r="A10" s="14">
        <v>5</v>
      </c>
      <c r="B10" s="15"/>
      <c r="C10" s="15"/>
      <c r="D10" s="15"/>
      <c r="E10" s="16"/>
      <c r="F10" s="16"/>
      <c r="G10" s="14"/>
      <c r="H10" s="14"/>
      <c r="I10" s="18"/>
      <c r="J10" s="18"/>
      <c r="K10" s="113">
        <f t="shared" si="0"/>
        <v>0</v>
      </c>
      <c r="L10" s="56">
        <f t="shared" si="1"/>
      </c>
      <c r="M10" s="19"/>
      <c r="N10" s="121" t="str">
        <f t="shared" si="2"/>
        <v> </v>
      </c>
    </row>
    <row r="11" spans="1:14" s="3" customFormat="1" ht="15.75" customHeight="1">
      <c r="A11" s="14">
        <v>6</v>
      </c>
      <c r="B11" s="15"/>
      <c r="C11" s="15"/>
      <c r="D11" s="15"/>
      <c r="E11" s="16"/>
      <c r="F11" s="16"/>
      <c r="G11" s="14"/>
      <c r="H11" s="14"/>
      <c r="I11" s="18"/>
      <c r="J11" s="18"/>
      <c r="K11" s="113">
        <f t="shared" si="0"/>
        <v>0</v>
      </c>
      <c r="L11" s="56">
        <f t="shared" si="1"/>
      </c>
      <c r="M11" s="19"/>
      <c r="N11" s="121" t="str">
        <f t="shared" si="2"/>
        <v> </v>
      </c>
    </row>
    <row r="12" spans="1:14" s="3" customFormat="1" ht="15.75" customHeight="1">
      <c r="A12" s="14">
        <v>7</v>
      </c>
      <c r="B12" s="15"/>
      <c r="C12" s="15"/>
      <c r="D12" s="15"/>
      <c r="E12" s="16"/>
      <c r="F12" s="16"/>
      <c r="G12" s="14"/>
      <c r="H12" s="14"/>
      <c r="I12" s="18"/>
      <c r="J12" s="18"/>
      <c r="K12" s="113">
        <f t="shared" si="0"/>
        <v>0</v>
      </c>
      <c r="L12" s="56">
        <f t="shared" si="1"/>
      </c>
      <c r="M12" s="19"/>
      <c r="N12" s="121" t="str">
        <f t="shared" si="2"/>
        <v> </v>
      </c>
    </row>
    <row r="13" spans="1:14" s="3" customFormat="1" ht="15.75" customHeight="1">
      <c r="A13" s="14">
        <v>8</v>
      </c>
      <c r="B13" s="15"/>
      <c r="C13" s="15"/>
      <c r="D13" s="15"/>
      <c r="E13" s="16"/>
      <c r="F13" s="16"/>
      <c r="G13" s="14"/>
      <c r="H13" s="14"/>
      <c r="I13" s="18"/>
      <c r="J13" s="18"/>
      <c r="K13" s="113">
        <f t="shared" si="0"/>
        <v>0</v>
      </c>
      <c r="L13" s="56">
        <f t="shared" si="1"/>
      </c>
      <c r="M13" s="19"/>
      <c r="N13" s="121" t="str">
        <f t="shared" si="2"/>
        <v> </v>
      </c>
    </row>
    <row r="14" spans="1:14" s="3" customFormat="1" ht="15.75" customHeight="1">
      <c r="A14" s="14"/>
      <c r="B14" s="15"/>
      <c r="C14" s="15"/>
      <c r="D14" s="15"/>
      <c r="E14" s="16"/>
      <c r="F14" s="16"/>
      <c r="G14" s="14"/>
      <c r="H14" s="14"/>
      <c r="I14" s="18"/>
      <c r="J14" s="18"/>
      <c r="K14" s="113">
        <f t="shared" si="0"/>
        <v>0</v>
      </c>
      <c r="L14" s="56"/>
      <c r="M14" s="19"/>
      <c r="N14" s="121" t="str">
        <f t="shared" si="2"/>
        <v> </v>
      </c>
    </row>
    <row r="15" spans="1:14" s="3" customFormat="1" ht="15.75" customHeight="1">
      <c r="A15" s="14"/>
      <c r="B15" s="15"/>
      <c r="C15" s="15"/>
      <c r="D15" s="15"/>
      <c r="E15" s="16"/>
      <c r="F15" s="16"/>
      <c r="G15" s="14"/>
      <c r="H15" s="14"/>
      <c r="I15" s="18"/>
      <c r="J15" s="18"/>
      <c r="K15" s="113">
        <f t="shared" si="0"/>
        <v>0</v>
      </c>
      <c r="L15" s="56"/>
      <c r="M15" s="19"/>
      <c r="N15" s="121" t="str">
        <f t="shared" si="2"/>
        <v> </v>
      </c>
    </row>
    <row r="16" spans="1:14" s="3" customFormat="1" ht="15.75" customHeight="1">
      <c r="A16" s="14"/>
      <c r="B16" s="15"/>
      <c r="C16" s="15"/>
      <c r="D16" s="15"/>
      <c r="E16" s="16"/>
      <c r="F16" s="16"/>
      <c r="G16" s="14"/>
      <c r="H16" s="14"/>
      <c r="I16" s="18"/>
      <c r="J16" s="18"/>
      <c r="K16" s="113">
        <f t="shared" si="0"/>
        <v>0</v>
      </c>
      <c r="L16" s="56"/>
      <c r="M16" s="19"/>
      <c r="N16" s="121" t="str">
        <f t="shared" si="2"/>
        <v> </v>
      </c>
    </row>
    <row r="17" spans="1:14" s="3" customFormat="1" ht="15.75" customHeight="1">
      <c r="A17" s="14"/>
      <c r="B17" s="15"/>
      <c r="C17" s="15"/>
      <c r="D17" s="15"/>
      <c r="E17" s="16"/>
      <c r="F17" s="16"/>
      <c r="G17" s="14"/>
      <c r="H17" s="14"/>
      <c r="I17" s="18"/>
      <c r="J17" s="18"/>
      <c r="K17" s="113">
        <f t="shared" si="0"/>
        <v>0</v>
      </c>
      <c r="L17" s="56">
        <f t="shared" si="1"/>
      </c>
      <c r="M17" s="19"/>
      <c r="N17" s="121" t="str">
        <f t="shared" si="2"/>
        <v> </v>
      </c>
    </row>
    <row r="18" spans="1:14" s="3" customFormat="1" ht="15.75" customHeight="1">
      <c r="A18" s="14"/>
      <c r="B18" s="15"/>
      <c r="C18" s="15"/>
      <c r="D18" s="15"/>
      <c r="E18" s="16"/>
      <c r="F18" s="16"/>
      <c r="G18" s="14"/>
      <c r="H18" s="14"/>
      <c r="I18" s="18"/>
      <c r="J18" s="18"/>
      <c r="K18" s="113">
        <f t="shared" si="0"/>
        <v>0</v>
      </c>
      <c r="L18" s="56">
        <f t="shared" si="1"/>
      </c>
      <c r="M18" s="19"/>
      <c r="N18" s="121" t="str">
        <f t="shared" si="2"/>
        <v> </v>
      </c>
    </row>
    <row r="19" spans="1:14" s="3" customFormat="1" ht="15.75" customHeight="1">
      <c r="A19" s="14"/>
      <c r="B19" s="15"/>
      <c r="C19" s="15"/>
      <c r="D19" s="15"/>
      <c r="E19" s="16"/>
      <c r="F19" s="16"/>
      <c r="G19" s="14"/>
      <c r="H19" s="14"/>
      <c r="I19" s="18"/>
      <c r="J19" s="18"/>
      <c r="K19" s="113">
        <f t="shared" si="0"/>
        <v>0</v>
      </c>
      <c r="L19" s="56">
        <f t="shared" si="1"/>
      </c>
      <c r="M19" s="19"/>
      <c r="N19" s="121" t="str">
        <f t="shared" si="2"/>
        <v> </v>
      </c>
    </row>
    <row r="20" spans="1:14" s="3" customFormat="1" ht="15.75" customHeight="1">
      <c r="A20" s="14"/>
      <c r="B20" s="15"/>
      <c r="C20" s="15"/>
      <c r="D20" s="15"/>
      <c r="E20" s="16"/>
      <c r="F20" s="16"/>
      <c r="G20" s="14"/>
      <c r="H20" s="14"/>
      <c r="I20" s="18"/>
      <c r="J20" s="18"/>
      <c r="K20" s="113">
        <f t="shared" si="0"/>
        <v>0</v>
      </c>
      <c r="L20" s="56">
        <f t="shared" si="1"/>
      </c>
      <c r="M20" s="19"/>
      <c r="N20" s="121" t="str">
        <f t="shared" si="2"/>
        <v> </v>
      </c>
    </row>
    <row r="21" spans="1:14" s="3" customFormat="1" ht="15.75" customHeight="1">
      <c r="A21" s="14"/>
      <c r="B21" s="15"/>
      <c r="C21" s="15"/>
      <c r="D21" s="15"/>
      <c r="E21" s="16"/>
      <c r="F21" s="16"/>
      <c r="G21" s="14"/>
      <c r="H21" s="14"/>
      <c r="I21" s="18"/>
      <c r="J21" s="18"/>
      <c r="K21" s="113">
        <f t="shared" si="0"/>
        <v>0</v>
      </c>
      <c r="L21" s="56">
        <f t="shared" si="1"/>
      </c>
      <c r="M21" s="19"/>
      <c r="N21" s="121" t="str">
        <f t="shared" si="2"/>
        <v> </v>
      </c>
    </row>
    <row r="22" spans="1:14" s="3" customFormat="1" ht="15.75" customHeight="1">
      <c r="A22" s="14"/>
      <c r="B22" s="15"/>
      <c r="C22" s="15"/>
      <c r="D22" s="15"/>
      <c r="E22" s="16"/>
      <c r="F22" s="16"/>
      <c r="G22" s="14"/>
      <c r="H22" s="14"/>
      <c r="I22" s="18"/>
      <c r="J22" s="18"/>
      <c r="K22" s="113">
        <f t="shared" si="0"/>
        <v>0</v>
      </c>
      <c r="L22" s="56">
        <f t="shared" si="1"/>
      </c>
      <c r="M22" s="19"/>
      <c r="N22" s="121" t="str">
        <f t="shared" si="2"/>
        <v> </v>
      </c>
    </row>
    <row r="23" spans="1:14" s="3" customFormat="1" ht="15.75" customHeight="1">
      <c r="A23" s="14"/>
      <c r="B23" s="15"/>
      <c r="C23" s="15"/>
      <c r="D23" s="15"/>
      <c r="E23" s="16"/>
      <c r="F23" s="16"/>
      <c r="G23" s="14"/>
      <c r="H23" s="14"/>
      <c r="I23" s="18"/>
      <c r="J23" s="18"/>
      <c r="K23" s="113">
        <f t="shared" si="0"/>
        <v>0</v>
      </c>
      <c r="L23" s="56">
        <f t="shared" si="1"/>
      </c>
      <c r="M23" s="19"/>
      <c r="N23" s="121" t="str">
        <f t="shared" si="2"/>
        <v> </v>
      </c>
    </row>
    <row r="24" spans="1:14" s="3" customFormat="1" ht="15.75" customHeight="1">
      <c r="A24" s="14"/>
      <c r="B24" s="15"/>
      <c r="C24" s="15"/>
      <c r="D24" s="15"/>
      <c r="E24" s="16"/>
      <c r="F24" s="16"/>
      <c r="G24" s="14"/>
      <c r="H24" s="14"/>
      <c r="I24" s="18"/>
      <c r="J24" s="18"/>
      <c r="K24" s="113">
        <f t="shared" si="0"/>
        <v>0</v>
      </c>
      <c r="L24" s="56"/>
      <c r="M24" s="19"/>
      <c r="N24" s="121" t="str">
        <f t="shared" si="2"/>
        <v> </v>
      </c>
    </row>
    <row r="25" spans="1:14" s="3" customFormat="1" ht="15.75" customHeight="1">
      <c r="A25" s="14"/>
      <c r="B25" s="15"/>
      <c r="C25" s="15"/>
      <c r="D25" s="15"/>
      <c r="E25" s="16"/>
      <c r="F25" s="16"/>
      <c r="G25" s="14"/>
      <c r="H25" s="14"/>
      <c r="I25" s="18"/>
      <c r="J25" s="18"/>
      <c r="K25" s="113">
        <f t="shared" si="0"/>
        <v>0</v>
      </c>
      <c r="L25" s="56"/>
      <c r="M25" s="19"/>
      <c r="N25" s="121" t="str">
        <f t="shared" si="2"/>
        <v> </v>
      </c>
    </row>
    <row r="26" spans="1:14" s="3" customFormat="1" ht="15.75" customHeight="1">
      <c r="A26" s="14"/>
      <c r="B26" s="15"/>
      <c r="C26" s="15"/>
      <c r="D26" s="15"/>
      <c r="E26" s="16"/>
      <c r="F26" s="16"/>
      <c r="G26" s="14"/>
      <c r="H26" s="14"/>
      <c r="I26" s="18"/>
      <c r="J26" s="18"/>
      <c r="K26" s="113">
        <f t="shared" si="0"/>
        <v>0</v>
      </c>
      <c r="L26" s="56"/>
      <c r="M26" s="19"/>
      <c r="N26" s="121" t="str">
        <f t="shared" si="2"/>
        <v> </v>
      </c>
    </row>
    <row r="27" spans="1:14" s="3" customFormat="1" ht="15.75" customHeight="1">
      <c r="A27" s="14"/>
      <c r="B27" s="15"/>
      <c r="C27" s="15"/>
      <c r="D27" s="15"/>
      <c r="E27" s="16"/>
      <c r="F27" s="16"/>
      <c r="G27" s="14"/>
      <c r="H27" s="14"/>
      <c r="I27" s="18"/>
      <c r="J27" s="18"/>
      <c r="K27" s="113">
        <f t="shared" si="0"/>
        <v>0</v>
      </c>
      <c r="L27" s="56">
        <f t="shared" si="1"/>
      </c>
      <c r="M27" s="19"/>
      <c r="N27" s="121" t="str">
        <f t="shared" si="2"/>
        <v> </v>
      </c>
    </row>
    <row r="28" spans="1:14" s="3" customFormat="1" ht="15.75" customHeight="1">
      <c r="A28" s="14"/>
      <c r="B28" s="15"/>
      <c r="C28" s="15"/>
      <c r="D28" s="15"/>
      <c r="E28" s="16"/>
      <c r="F28" s="16"/>
      <c r="G28" s="14"/>
      <c r="H28" s="14"/>
      <c r="I28" s="18"/>
      <c r="J28" s="18"/>
      <c r="K28" s="113">
        <f t="shared" si="0"/>
        <v>0</v>
      </c>
      <c r="L28" s="56">
        <f t="shared" si="1"/>
      </c>
      <c r="M28" s="19"/>
      <c r="N28" s="121" t="str">
        <f t="shared" si="2"/>
        <v> </v>
      </c>
    </row>
    <row r="29" spans="1:14" s="3" customFormat="1" ht="15.75" customHeight="1">
      <c r="A29" s="14"/>
      <c r="B29" s="15"/>
      <c r="C29" s="15"/>
      <c r="D29" s="15"/>
      <c r="E29" s="16"/>
      <c r="F29" s="16"/>
      <c r="G29" s="14"/>
      <c r="H29" s="14"/>
      <c r="I29" s="18"/>
      <c r="J29" s="18"/>
      <c r="K29" s="113">
        <f t="shared" si="0"/>
        <v>0</v>
      </c>
      <c r="L29" s="56">
        <f t="shared" si="1"/>
      </c>
      <c r="M29" s="19"/>
      <c r="N29" s="121" t="str">
        <f t="shared" si="2"/>
        <v> </v>
      </c>
    </row>
    <row r="30" spans="1:14" s="3" customFormat="1" ht="15.75" customHeight="1">
      <c r="A30" s="14"/>
      <c r="B30" s="15"/>
      <c r="C30" s="15"/>
      <c r="D30" s="15"/>
      <c r="E30" s="16"/>
      <c r="F30" s="16"/>
      <c r="G30" s="14"/>
      <c r="H30" s="14"/>
      <c r="I30" s="18"/>
      <c r="J30" s="18"/>
      <c r="K30" s="113">
        <f t="shared" si="0"/>
        <v>0</v>
      </c>
      <c r="L30" s="56">
        <f t="shared" si="1"/>
      </c>
      <c r="M30" s="19"/>
      <c r="N30" s="121" t="str">
        <f t="shared" si="2"/>
        <v> </v>
      </c>
    </row>
    <row r="31" spans="1:14" s="3" customFormat="1" ht="15.75" customHeight="1">
      <c r="A31" s="14"/>
      <c r="B31" s="15"/>
      <c r="C31" s="15"/>
      <c r="D31" s="15"/>
      <c r="E31" s="16"/>
      <c r="F31" s="16"/>
      <c r="G31" s="14"/>
      <c r="H31" s="14"/>
      <c r="I31" s="18"/>
      <c r="J31" s="18"/>
      <c r="K31" s="145">
        <f t="shared" si="0"/>
        <v>0</v>
      </c>
      <c r="L31" s="56">
        <f t="shared" si="1"/>
      </c>
      <c r="M31" s="19"/>
      <c r="N31" s="121" t="str">
        <f t="shared" si="2"/>
        <v> </v>
      </c>
    </row>
    <row r="32" spans="1:14" s="3" customFormat="1" ht="15.75" customHeight="1">
      <c r="A32" s="117" t="s">
        <v>76</v>
      </c>
      <c r="B32" s="168"/>
      <c r="C32" s="118"/>
      <c r="D32" s="18"/>
      <c r="E32" s="18"/>
      <c r="F32" s="18" t="s">
        <v>31</v>
      </c>
      <c r="G32" s="19"/>
      <c r="H32" s="19"/>
      <c r="I32" s="29">
        <f>SUM(I6:I31)</f>
        <v>0</v>
      </c>
      <c r="J32" s="29">
        <f>SUM(J6:J31)</f>
        <v>0</v>
      </c>
      <c r="K32" s="145">
        <f t="shared" si="0"/>
        <v>0</v>
      </c>
      <c r="L32" s="56">
        <f t="shared" si="1"/>
      </c>
      <c r="M32" s="19"/>
      <c r="N32" s="121" t="str">
        <f t="shared" si="2"/>
        <v> </v>
      </c>
    </row>
    <row r="33" spans="1:14" s="3" customFormat="1" ht="15.75" customHeight="1">
      <c r="A33" s="117" t="s">
        <v>438</v>
      </c>
      <c r="B33" s="168"/>
      <c r="C33" s="118"/>
      <c r="D33" s="18"/>
      <c r="E33" s="18"/>
      <c r="F33" s="18" t="s">
        <v>31</v>
      </c>
      <c r="G33" s="19"/>
      <c r="H33" s="19"/>
      <c r="I33" s="157"/>
      <c r="J33" s="157"/>
      <c r="K33" s="145"/>
      <c r="L33" s="56"/>
      <c r="M33" s="19"/>
      <c r="N33" s="121" t="str">
        <f t="shared" si="2"/>
        <v> </v>
      </c>
    </row>
    <row r="34" spans="1:14" s="3" customFormat="1" ht="15.75" customHeight="1">
      <c r="A34" s="117" t="s">
        <v>76</v>
      </c>
      <c r="B34" s="168"/>
      <c r="C34" s="118"/>
      <c r="D34" s="18"/>
      <c r="E34" s="18"/>
      <c r="F34" s="18" t="s">
        <v>31</v>
      </c>
      <c r="G34" s="19"/>
      <c r="H34" s="19"/>
      <c r="I34" s="29">
        <f>I32-I33</f>
        <v>0</v>
      </c>
      <c r="J34" s="29">
        <f>J32-J33</f>
        <v>0</v>
      </c>
      <c r="K34" s="145">
        <f>J34-I34</f>
        <v>0</v>
      </c>
      <c r="L34" s="56">
        <f>IF(I34=0,"",K34/I34*100)</f>
      </c>
      <c r="M34" s="19"/>
      <c r="N34" s="121" t="str">
        <f t="shared" si="2"/>
        <v> </v>
      </c>
    </row>
    <row r="35" spans="1:13" ht="15.75" customHeight="1">
      <c r="A35" s="22"/>
      <c r="B35" s="22"/>
      <c r="C35" s="22"/>
      <c r="D35" s="22"/>
      <c r="H35" s="48"/>
      <c r="I35" s="48"/>
      <c r="J35" s="48"/>
      <c r="K35" s="48"/>
      <c r="L35" s="48"/>
      <c r="M35" s="48"/>
    </row>
    <row r="36" spans="1:4" ht="15.75" customHeight="1">
      <c r="A36" s="25"/>
      <c r="B36" s="26"/>
      <c r="C36" s="26"/>
      <c r="D36" s="26"/>
    </row>
  </sheetData>
  <sheetProtection/>
  <mergeCells count="7">
    <mergeCell ref="A1:M1"/>
    <mergeCell ref="A2:M2"/>
    <mergeCell ref="A32:C32"/>
    <mergeCell ref="A33:C33"/>
    <mergeCell ref="A34:C34"/>
    <mergeCell ref="A35:D35"/>
    <mergeCell ref="H35:M35"/>
  </mergeCells>
  <printOptions horizontalCentered="1"/>
  <pageMargins left="0.67" right="0.67" top="0.45" bottom="0.8600000000000001" header="0.91" footer="0.3937007874015748"/>
  <pageSetup fitToHeight="0" fitToWidth="1" horizontalDpi="300" verticalDpi="300" orientation="landscape" paperSize="9" scale="92"/>
  <headerFooter scaleWithDoc="0">
    <oddFooter>&amp;L&amp;"宋体,常规"&amp;10产权持有者填表人：
填表日期：&amp;C&amp;"宋体,常规"&amp;10评估人员：&amp;R&amp;"宋体,常规"&amp;10第&amp;"Arial Narrow,常规" &amp;P &amp;"宋体,常规"页，共&amp;"Arial Narrow,常规" &amp;N &amp;"宋体,常规"页</oddFooter>
  </headerFooter>
  <legacyDrawing r:id="rId2"/>
</worksheet>
</file>

<file path=xl/worksheets/sheet49.xml><?xml version="1.0" encoding="utf-8"?>
<worksheet xmlns="http://schemas.openxmlformats.org/spreadsheetml/2006/main" xmlns:r="http://schemas.openxmlformats.org/officeDocument/2006/relationships">
  <sheetPr>
    <pageSetUpPr fitToPage="1"/>
  </sheetPr>
  <dimension ref="A1:Z29"/>
  <sheetViews>
    <sheetView workbookViewId="0" topLeftCell="A1">
      <selection activeCell="Q7" sqref="Q7"/>
    </sheetView>
  </sheetViews>
  <sheetFormatPr defaultColWidth="9.00390625" defaultRowHeight="15.75" customHeight="1"/>
  <cols>
    <col min="1" max="1" width="4.75390625" style="4" customWidth="1"/>
    <col min="2" max="2" width="11.125" style="4" customWidth="1"/>
    <col min="3" max="3" width="9.375" style="4" customWidth="1"/>
    <col min="4" max="4" width="5.00390625" style="4" customWidth="1"/>
    <col min="5" max="5" width="5.375" style="4" customWidth="1"/>
    <col min="6" max="6" width="5.125" style="4" customWidth="1"/>
    <col min="7" max="7" width="6.125" style="4" customWidth="1"/>
    <col min="8" max="8" width="6.625" style="4" customWidth="1"/>
    <col min="9" max="9" width="5.25390625" style="4" customWidth="1"/>
    <col min="10" max="10" width="6.50390625" style="4" customWidth="1"/>
    <col min="11" max="11" width="9.625" style="4" customWidth="1"/>
    <col min="12" max="12" width="7.75390625" style="4" customWidth="1"/>
    <col min="13" max="13" width="4.375" style="4" customWidth="1"/>
    <col min="14" max="14" width="6.875" style="4" customWidth="1"/>
    <col min="15" max="15" width="8.25390625" style="4" customWidth="1"/>
    <col min="16" max="16" width="6.00390625" style="4" customWidth="1"/>
    <col min="17" max="17" width="5.625" style="4" customWidth="1"/>
    <col min="18" max="18" width="6.875" style="4" customWidth="1"/>
    <col min="19" max="19" width="9.00390625" style="119" customWidth="1"/>
    <col min="20" max="16384" width="9.00390625" style="4" customWidth="1"/>
  </cols>
  <sheetData>
    <row r="1" spans="1:19" s="1" customFormat="1" ht="30" customHeight="1">
      <c r="A1" s="5" t="s">
        <v>439</v>
      </c>
      <c r="B1" s="6"/>
      <c r="C1" s="6"/>
      <c r="D1" s="6"/>
      <c r="E1" s="6"/>
      <c r="F1" s="6"/>
      <c r="G1" s="6"/>
      <c r="H1" s="6"/>
      <c r="I1" s="6"/>
      <c r="J1" s="6"/>
      <c r="K1" s="6"/>
      <c r="L1" s="6"/>
      <c r="M1" s="6"/>
      <c r="N1" s="6"/>
      <c r="O1" s="6"/>
      <c r="P1" s="6"/>
      <c r="Q1" s="6"/>
      <c r="R1" s="6"/>
      <c r="S1" s="120"/>
    </row>
    <row r="2" spans="1:26" ht="13.5" customHeight="1">
      <c r="A2" s="7" t="e">
        <f>#REF!</f>
        <v>#REF!</v>
      </c>
      <c r="B2" s="7"/>
      <c r="C2" s="7"/>
      <c r="D2" s="7"/>
      <c r="E2" s="7"/>
      <c r="F2" s="7"/>
      <c r="G2" s="7"/>
      <c r="H2" s="7"/>
      <c r="I2" s="7"/>
      <c r="J2" s="7"/>
      <c r="K2" s="8"/>
      <c r="L2" s="8"/>
      <c r="M2" s="8"/>
      <c r="N2" s="8"/>
      <c r="O2" s="8"/>
      <c r="P2" s="8"/>
      <c r="Q2" s="8"/>
      <c r="R2" s="8"/>
      <c r="S2" s="121"/>
      <c r="T2" s="3"/>
      <c r="U2" s="3"/>
      <c r="V2" s="3"/>
      <c r="W2" s="3"/>
      <c r="X2" s="3"/>
      <c r="Y2" s="3"/>
      <c r="Z2" s="3"/>
    </row>
    <row r="3" spans="1:26" ht="13.5" customHeight="1">
      <c r="A3" s="7"/>
      <c r="B3" s="7"/>
      <c r="C3" s="7"/>
      <c r="D3" s="7"/>
      <c r="E3" s="7"/>
      <c r="F3" s="7"/>
      <c r="G3" s="7"/>
      <c r="H3" s="7"/>
      <c r="I3" s="7"/>
      <c r="J3" s="7"/>
      <c r="K3" s="8"/>
      <c r="L3" s="8"/>
      <c r="M3" s="8"/>
      <c r="N3" s="8"/>
      <c r="O3" s="8"/>
      <c r="P3" s="8"/>
      <c r="Q3" s="8"/>
      <c r="R3" s="9" t="s">
        <v>440</v>
      </c>
      <c r="S3" s="121"/>
      <c r="T3" s="3"/>
      <c r="U3" s="3"/>
      <c r="V3" s="3"/>
      <c r="W3" s="3"/>
      <c r="X3" s="3"/>
      <c r="Y3" s="3"/>
      <c r="Z3" s="3"/>
    </row>
    <row r="4" spans="1:18" ht="15.75" customHeight="1">
      <c r="A4" s="42" t="e">
        <f>#REF!</f>
        <v>#REF!</v>
      </c>
      <c r="R4" s="11" t="s">
        <v>35</v>
      </c>
    </row>
    <row r="5" spans="1:19" s="2" customFormat="1" ht="15.75" customHeight="1">
      <c r="A5" s="12" t="s">
        <v>115</v>
      </c>
      <c r="B5" s="12" t="s">
        <v>432</v>
      </c>
      <c r="C5" s="166" t="s">
        <v>157</v>
      </c>
      <c r="D5" s="166" t="s">
        <v>159</v>
      </c>
      <c r="E5" s="125" t="s">
        <v>158</v>
      </c>
      <c r="F5" s="125" t="s">
        <v>441</v>
      </c>
      <c r="G5" s="125" t="s">
        <v>442</v>
      </c>
      <c r="H5" s="125" t="s">
        <v>38</v>
      </c>
      <c r="I5" s="125"/>
      <c r="J5" s="125"/>
      <c r="K5" s="125"/>
      <c r="L5" s="12" t="s">
        <v>39</v>
      </c>
      <c r="M5" s="38"/>
      <c r="N5" s="38"/>
      <c r="O5" s="38"/>
      <c r="P5" s="166" t="s">
        <v>40</v>
      </c>
      <c r="Q5" s="125" t="s">
        <v>41</v>
      </c>
      <c r="R5" s="125" t="s">
        <v>42</v>
      </c>
      <c r="S5" s="122"/>
    </row>
    <row r="6" spans="1:19" s="2" customFormat="1" ht="36.75" customHeight="1">
      <c r="A6" s="38"/>
      <c r="B6" s="38"/>
      <c r="C6" s="167"/>
      <c r="D6" s="167"/>
      <c r="E6" s="38"/>
      <c r="F6" s="38"/>
      <c r="G6" s="38"/>
      <c r="H6" s="12" t="s">
        <v>443</v>
      </c>
      <c r="I6" s="125" t="s">
        <v>444</v>
      </c>
      <c r="J6" s="125" t="s">
        <v>445</v>
      </c>
      <c r="K6" s="12" t="s">
        <v>111</v>
      </c>
      <c r="L6" s="12" t="s">
        <v>443</v>
      </c>
      <c r="M6" s="125" t="s">
        <v>444</v>
      </c>
      <c r="N6" s="125" t="s">
        <v>445</v>
      </c>
      <c r="O6" s="12" t="s">
        <v>111</v>
      </c>
      <c r="P6" s="169"/>
      <c r="Q6" s="38"/>
      <c r="R6" s="38"/>
      <c r="S6" s="122"/>
    </row>
    <row r="7" spans="1:19" s="3" customFormat="1" ht="15.75" customHeight="1">
      <c r="A7" s="14">
        <v>1</v>
      </c>
      <c r="B7" s="15"/>
      <c r="C7" s="15"/>
      <c r="D7" s="15"/>
      <c r="E7" s="15"/>
      <c r="F7" s="16"/>
      <c r="G7" s="16"/>
      <c r="H7" s="18"/>
      <c r="I7" s="18"/>
      <c r="J7" s="18"/>
      <c r="K7" s="18">
        <f>H7+I7+J7</f>
        <v>0</v>
      </c>
      <c r="L7" s="18"/>
      <c r="M7" s="18"/>
      <c r="N7" s="18"/>
      <c r="O7" s="18">
        <f>L7+M7+N7</f>
        <v>0</v>
      </c>
      <c r="P7" s="18">
        <f>O7-K7</f>
        <v>0</v>
      </c>
      <c r="Q7" s="56">
        <f>IF(K7=0,"",P7/K7*100)</f>
      </c>
      <c r="R7" s="19"/>
      <c r="S7" s="121" t="str">
        <f>IF(K7=0," ",IF(Q7&gt;=50,"过大",IF(Q7&lt;=-50,"过小",IF(50&gt;Q7&gt;-50,""))))</f>
        <v> </v>
      </c>
    </row>
    <row r="8" spans="1:19" s="3" customFormat="1" ht="15.75" customHeight="1">
      <c r="A8" s="14"/>
      <c r="B8" s="15"/>
      <c r="C8" s="15"/>
      <c r="D8" s="15"/>
      <c r="E8" s="15"/>
      <c r="F8" s="16"/>
      <c r="G8" s="16"/>
      <c r="H8" s="18"/>
      <c r="I8" s="18"/>
      <c r="J8" s="18"/>
      <c r="K8" s="18">
        <f aca="true" t="shared" si="0" ref="K8:K24">H8+I8+J8</f>
        <v>0</v>
      </c>
      <c r="L8" s="18"/>
      <c r="M8" s="18"/>
      <c r="N8" s="18"/>
      <c r="O8" s="18">
        <f aca="true" t="shared" si="1" ref="O8:O24">L8+M8+N8</f>
        <v>0</v>
      </c>
      <c r="P8" s="18">
        <f aca="true" t="shared" si="2" ref="P8:P25">O8-K8</f>
        <v>0</v>
      </c>
      <c r="Q8" s="56">
        <f aca="true" t="shared" si="3" ref="Q8:Q25">IF(K8=0,"",P8/K8*100)</f>
      </c>
      <c r="R8" s="19"/>
      <c r="S8" s="121" t="str">
        <f aca="true" t="shared" si="4" ref="S8:S27">IF(K8=0," ",IF(Q8&gt;=50,"过大",IF(Q8&lt;=-50,"过小",IF(50&gt;Q8&gt;-50,""))))</f>
        <v> </v>
      </c>
    </row>
    <row r="9" spans="1:19" s="3" customFormat="1" ht="15.75" customHeight="1">
      <c r="A9" s="14"/>
      <c r="B9" s="15"/>
      <c r="C9" s="15"/>
      <c r="D9" s="15"/>
      <c r="E9" s="15"/>
      <c r="F9" s="16"/>
      <c r="G9" s="16"/>
      <c r="H9" s="18"/>
      <c r="I9" s="18"/>
      <c r="J9" s="18"/>
      <c r="K9" s="18">
        <f t="shared" si="0"/>
        <v>0</v>
      </c>
      <c r="L9" s="18"/>
      <c r="M9" s="18"/>
      <c r="N9" s="18"/>
      <c r="O9" s="18">
        <f t="shared" si="1"/>
        <v>0</v>
      </c>
      <c r="P9" s="18">
        <f t="shared" si="2"/>
        <v>0</v>
      </c>
      <c r="Q9" s="56">
        <f t="shared" si="3"/>
      </c>
      <c r="R9" s="19"/>
      <c r="S9" s="121" t="str">
        <f t="shared" si="4"/>
        <v> </v>
      </c>
    </row>
    <row r="10" spans="1:19" s="3" customFormat="1" ht="15.75" customHeight="1">
      <c r="A10" s="14"/>
      <c r="B10" s="15"/>
      <c r="C10" s="15"/>
      <c r="D10" s="15"/>
      <c r="E10" s="15"/>
      <c r="F10" s="16"/>
      <c r="G10" s="16"/>
      <c r="H10" s="18"/>
      <c r="I10" s="18"/>
      <c r="J10" s="18"/>
      <c r="K10" s="18">
        <f t="shared" si="0"/>
        <v>0</v>
      </c>
      <c r="L10" s="18"/>
      <c r="M10" s="18"/>
      <c r="N10" s="18"/>
      <c r="O10" s="18">
        <f t="shared" si="1"/>
        <v>0</v>
      </c>
      <c r="P10" s="18">
        <f t="shared" si="2"/>
        <v>0</v>
      </c>
      <c r="Q10" s="56">
        <f t="shared" si="3"/>
      </c>
      <c r="R10" s="19"/>
      <c r="S10" s="121" t="str">
        <f t="shared" si="4"/>
        <v> </v>
      </c>
    </row>
    <row r="11" spans="1:19" s="3" customFormat="1" ht="15.75" customHeight="1">
      <c r="A11" s="14"/>
      <c r="B11" s="15"/>
      <c r="C11" s="15"/>
      <c r="D11" s="15"/>
      <c r="E11" s="15"/>
      <c r="F11" s="16"/>
      <c r="G11" s="16"/>
      <c r="H11" s="18"/>
      <c r="I11" s="18"/>
      <c r="J11" s="18"/>
      <c r="K11" s="18">
        <f t="shared" si="0"/>
        <v>0</v>
      </c>
      <c r="L11" s="18"/>
      <c r="M11" s="18"/>
      <c r="N11" s="18"/>
      <c r="O11" s="18">
        <f t="shared" si="1"/>
        <v>0</v>
      </c>
      <c r="P11" s="18">
        <f t="shared" si="2"/>
        <v>0</v>
      </c>
      <c r="Q11" s="56">
        <f t="shared" si="3"/>
      </c>
      <c r="R11" s="19"/>
      <c r="S11" s="121" t="str">
        <f t="shared" si="4"/>
        <v> </v>
      </c>
    </row>
    <row r="12" spans="1:19" s="3" customFormat="1" ht="15.75" customHeight="1">
      <c r="A12" s="14"/>
      <c r="B12" s="15"/>
      <c r="C12" s="15"/>
      <c r="D12" s="15"/>
      <c r="E12" s="15"/>
      <c r="F12" s="16"/>
      <c r="G12" s="16"/>
      <c r="H12" s="18"/>
      <c r="I12" s="18"/>
      <c r="J12" s="18"/>
      <c r="K12" s="18">
        <f t="shared" si="0"/>
        <v>0</v>
      </c>
      <c r="L12" s="18"/>
      <c r="M12" s="18"/>
      <c r="N12" s="18"/>
      <c r="O12" s="18">
        <f t="shared" si="1"/>
        <v>0</v>
      </c>
      <c r="P12" s="18">
        <f t="shared" si="2"/>
        <v>0</v>
      </c>
      <c r="Q12" s="56">
        <f t="shared" si="3"/>
      </c>
      <c r="R12" s="19"/>
      <c r="S12" s="121" t="str">
        <f t="shared" si="4"/>
        <v> </v>
      </c>
    </row>
    <row r="13" spans="1:19" s="3" customFormat="1" ht="15.75" customHeight="1">
      <c r="A13" s="14"/>
      <c r="B13" s="15"/>
      <c r="C13" s="15"/>
      <c r="D13" s="15"/>
      <c r="E13" s="15"/>
      <c r="F13" s="16"/>
      <c r="G13" s="16"/>
      <c r="H13" s="18"/>
      <c r="I13" s="18"/>
      <c r="J13" s="18"/>
      <c r="K13" s="18">
        <f t="shared" si="0"/>
        <v>0</v>
      </c>
      <c r="L13" s="18"/>
      <c r="M13" s="18"/>
      <c r="N13" s="18"/>
      <c r="O13" s="18">
        <f t="shared" si="1"/>
        <v>0</v>
      </c>
      <c r="P13" s="18">
        <f t="shared" si="2"/>
        <v>0</v>
      </c>
      <c r="Q13" s="56">
        <f t="shared" si="3"/>
      </c>
      <c r="R13" s="19"/>
      <c r="S13" s="121" t="str">
        <f t="shared" si="4"/>
        <v> </v>
      </c>
    </row>
    <row r="14" spans="1:19" s="3" customFormat="1" ht="15.75" customHeight="1">
      <c r="A14" s="14"/>
      <c r="B14" s="15"/>
      <c r="C14" s="15"/>
      <c r="D14" s="15"/>
      <c r="E14" s="15"/>
      <c r="F14" s="16"/>
      <c r="G14" s="16"/>
      <c r="H14" s="18"/>
      <c r="I14" s="18"/>
      <c r="J14" s="18"/>
      <c r="K14" s="18">
        <f t="shared" si="0"/>
        <v>0</v>
      </c>
      <c r="L14" s="18"/>
      <c r="M14" s="18"/>
      <c r="N14" s="18"/>
      <c r="O14" s="18">
        <f t="shared" si="1"/>
        <v>0</v>
      </c>
      <c r="P14" s="18">
        <f t="shared" si="2"/>
        <v>0</v>
      </c>
      <c r="Q14" s="56">
        <f t="shared" si="3"/>
      </c>
      <c r="R14" s="19"/>
      <c r="S14" s="121" t="str">
        <f t="shared" si="4"/>
        <v> </v>
      </c>
    </row>
    <row r="15" spans="1:19" s="3" customFormat="1" ht="15.75" customHeight="1">
      <c r="A15" s="14"/>
      <c r="B15" s="15"/>
      <c r="C15" s="15"/>
      <c r="D15" s="15"/>
      <c r="E15" s="15"/>
      <c r="F15" s="16"/>
      <c r="G15" s="16"/>
      <c r="H15" s="18"/>
      <c r="I15" s="18"/>
      <c r="J15" s="18"/>
      <c r="K15" s="18">
        <f t="shared" si="0"/>
        <v>0</v>
      </c>
      <c r="L15" s="18"/>
      <c r="M15" s="18"/>
      <c r="N15" s="18"/>
      <c r="O15" s="18">
        <f t="shared" si="1"/>
        <v>0</v>
      </c>
      <c r="P15" s="18">
        <f t="shared" si="2"/>
        <v>0</v>
      </c>
      <c r="Q15" s="56">
        <f t="shared" si="3"/>
      </c>
      <c r="R15" s="19"/>
      <c r="S15" s="121" t="str">
        <f t="shared" si="4"/>
        <v> </v>
      </c>
    </row>
    <row r="16" spans="1:19" s="3" customFormat="1" ht="15.75" customHeight="1">
      <c r="A16" s="14"/>
      <c r="B16" s="15"/>
      <c r="C16" s="15"/>
      <c r="D16" s="15"/>
      <c r="E16" s="15"/>
      <c r="F16" s="16"/>
      <c r="G16" s="16"/>
      <c r="H16" s="18"/>
      <c r="I16" s="18"/>
      <c r="J16" s="18"/>
      <c r="K16" s="18">
        <f t="shared" si="0"/>
        <v>0</v>
      </c>
      <c r="L16" s="18"/>
      <c r="M16" s="18"/>
      <c r="N16" s="18"/>
      <c r="O16" s="18">
        <f t="shared" si="1"/>
        <v>0</v>
      </c>
      <c r="P16" s="18">
        <f t="shared" si="2"/>
        <v>0</v>
      </c>
      <c r="Q16" s="56">
        <f t="shared" si="3"/>
      </c>
      <c r="R16" s="19"/>
      <c r="S16" s="121" t="str">
        <f t="shared" si="4"/>
        <v> </v>
      </c>
    </row>
    <row r="17" spans="1:19" s="3" customFormat="1" ht="15.75" customHeight="1">
      <c r="A17" s="14"/>
      <c r="B17" s="15"/>
      <c r="C17" s="15"/>
      <c r="D17" s="15"/>
      <c r="E17" s="15"/>
      <c r="F17" s="16"/>
      <c r="G17" s="16"/>
      <c r="H17" s="18"/>
      <c r="I17" s="18"/>
      <c r="J17" s="18"/>
      <c r="K17" s="18">
        <f t="shared" si="0"/>
        <v>0</v>
      </c>
      <c r="L17" s="18"/>
      <c r="M17" s="18"/>
      <c r="N17" s="18"/>
      <c r="O17" s="18">
        <f t="shared" si="1"/>
        <v>0</v>
      </c>
      <c r="P17" s="18">
        <f t="shared" si="2"/>
        <v>0</v>
      </c>
      <c r="Q17" s="56">
        <f t="shared" si="3"/>
      </c>
      <c r="R17" s="19"/>
      <c r="S17" s="121" t="str">
        <f t="shared" si="4"/>
        <v> </v>
      </c>
    </row>
    <row r="18" spans="1:19" s="3" customFormat="1" ht="15.75" customHeight="1">
      <c r="A18" s="14"/>
      <c r="B18" s="15"/>
      <c r="C18" s="15"/>
      <c r="D18" s="15"/>
      <c r="E18" s="15"/>
      <c r="F18" s="16"/>
      <c r="G18" s="16"/>
      <c r="H18" s="18"/>
      <c r="I18" s="18"/>
      <c r="J18" s="18"/>
      <c r="K18" s="18">
        <f t="shared" si="0"/>
        <v>0</v>
      </c>
      <c r="L18" s="18"/>
      <c r="M18" s="18"/>
      <c r="N18" s="18"/>
      <c r="O18" s="18">
        <f t="shared" si="1"/>
        <v>0</v>
      </c>
      <c r="P18" s="18">
        <f t="shared" si="2"/>
        <v>0</v>
      </c>
      <c r="Q18" s="56">
        <f t="shared" si="3"/>
      </c>
      <c r="R18" s="19"/>
      <c r="S18" s="121" t="str">
        <f t="shared" si="4"/>
        <v> </v>
      </c>
    </row>
    <row r="19" spans="1:19" s="3" customFormat="1" ht="15.75" customHeight="1">
      <c r="A19" s="14"/>
      <c r="B19" s="15"/>
      <c r="C19" s="15"/>
      <c r="D19" s="15"/>
      <c r="E19" s="15"/>
      <c r="F19" s="16"/>
      <c r="G19" s="16"/>
      <c r="H19" s="18"/>
      <c r="I19" s="18"/>
      <c r="J19" s="18"/>
      <c r="K19" s="18">
        <f t="shared" si="0"/>
        <v>0</v>
      </c>
      <c r="L19" s="18"/>
      <c r="M19" s="18"/>
      <c r="N19" s="18"/>
      <c r="O19" s="18">
        <f t="shared" si="1"/>
        <v>0</v>
      </c>
      <c r="P19" s="18">
        <f t="shared" si="2"/>
        <v>0</v>
      </c>
      <c r="Q19" s="56">
        <f t="shared" si="3"/>
      </c>
      <c r="R19" s="19"/>
      <c r="S19" s="121" t="str">
        <f t="shared" si="4"/>
        <v> </v>
      </c>
    </row>
    <row r="20" spans="1:19" s="3" customFormat="1" ht="15.75" customHeight="1">
      <c r="A20" s="14"/>
      <c r="B20" s="15"/>
      <c r="C20" s="15"/>
      <c r="D20" s="15"/>
      <c r="E20" s="15"/>
      <c r="F20" s="16"/>
      <c r="G20" s="16"/>
      <c r="H20" s="18"/>
      <c r="I20" s="18"/>
      <c r="J20" s="18"/>
      <c r="K20" s="18">
        <f t="shared" si="0"/>
        <v>0</v>
      </c>
      <c r="L20" s="18"/>
      <c r="M20" s="18"/>
      <c r="N20" s="18"/>
      <c r="O20" s="18">
        <f t="shared" si="1"/>
        <v>0</v>
      </c>
      <c r="P20" s="18">
        <f t="shared" si="2"/>
        <v>0</v>
      </c>
      <c r="Q20" s="56">
        <f t="shared" si="3"/>
      </c>
      <c r="R20" s="19"/>
      <c r="S20" s="121" t="str">
        <f t="shared" si="4"/>
        <v> </v>
      </c>
    </row>
    <row r="21" spans="1:19" s="3" customFormat="1" ht="15.75" customHeight="1">
      <c r="A21" s="14"/>
      <c r="B21" s="15"/>
      <c r="C21" s="15"/>
      <c r="D21" s="15"/>
      <c r="E21" s="15"/>
      <c r="F21" s="16"/>
      <c r="G21" s="16"/>
      <c r="H21" s="18"/>
      <c r="I21" s="18"/>
      <c r="J21" s="18"/>
      <c r="K21" s="18">
        <f t="shared" si="0"/>
        <v>0</v>
      </c>
      <c r="L21" s="18"/>
      <c r="M21" s="18"/>
      <c r="N21" s="18"/>
      <c r="O21" s="18">
        <f t="shared" si="1"/>
        <v>0</v>
      </c>
      <c r="P21" s="18">
        <f t="shared" si="2"/>
        <v>0</v>
      </c>
      <c r="Q21" s="56">
        <f t="shared" si="3"/>
      </c>
      <c r="R21" s="19"/>
      <c r="S21" s="121" t="str">
        <f t="shared" si="4"/>
        <v> </v>
      </c>
    </row>
    <row r="22" spans="1:19" s="3" customFormat="1" ht="15.75" customHeight="1">
      <c r="A22" s="14"/>
      <c r="B22" s="15"/>
      <c r="C22" s="15"/>
      <c r="D22" s="15"/>
      <c r="E22" s="15"/>
      <c r="F22" s="16"/>
      <c r="G22" s="16"/>
      <c r="H22" s="18"/>
      <c r="I22" s="18"/>
      <c r="J22" s="18"/>
      <c r="K22" s="18">
        <f t="shared" si="0"/>
        <v>0</v>
      </c>
      <c r="L22" s="18"/>
      <c r="M22" s="18"/>
      <c r="N22" s="18"/>
      <c r="O22" s="18">
        <f t="shared" si="1"/>
        <v>0</v>
      </c>
      <c r="P22" s="18">
        <f t="shared" si="2"/>
        <v>0</v>
      </c>
      <c r="Q22" s="56">
        <f t="shared" si="3"/>
      </c>
      <c r="R22" s="19"/>
      <c r="S22" s="121" t="str">
        <f t="shared" si="4"/>
        <v> </v>
      </c>
    </row>
    <row r="23" spans="1:19" s="3" customFormat="1" ht="15.75" customHeight="1">
      <c r="A23" s="14"/>
      <c r="B23" s="15"/>
      <c r="C23" s="15"/>
      <c r="D23" s="15"/>
      <c r="E23" s="15"/>
      <c r="F23" s="16"/>
      <c r="G23" s="16"/>
      <c r="H23" s="18"/>
      <c r="I23" s="18"/>
      <c r="J23" s="18"/>
      <c r="K23" s="18">
        <f t="shared" si="0"/>
        <v>0</v>
      </c>
      <c r="L23" s="18"/>
      <c r="M23" s="18"/>
      <c r="N23" s="18"/>
      <c r="O23" s="18">
        <f t="shared" si="1"/>
        <v>0</v>
      </c>
      <c r="P23" s="18">
        <f t="shared" si="2"/>
        <v>0</v>
      </c>
      <c r="Q23" s="56">
        <f t="shared" si="3"/>
      </c>
      <c r="R23" s="19"/>
      <c r="S23" s="121" t="str">
        <f t="shared" si="4"/>
        <v> </v>
      </c>
    </row>
    <row r="24" spans="1:19" s="3" customFormat="1" ht="15.75" customHeight="1">
      <c r="A24" s="14"/>
      <c r="B24" s="15"/>
      <c r="C24" s="15"/>
      <c r="D24" s="15"/>
      <c r="E24" s="15"/>
      <c r="F24" s="16"/>
      <c r="G24" s="16"/>
      <c r="H24" s="18"/>
      <c r="I24" s="18"/>
      <c r="J24" s="18"/>
      <c r="K24" s="18">
        <f t="shared" si="0"/>
        <v>0</v>
      </c>
      <c r="L24" s="18"/>
      <c r="M24" s="18"/>
      <c r="N24" s="18"/>
      <c r="O24" s="18">
        <f t="shared" si="1"/>
        <v>0</v>
      </c>
      <c r="P24" s="18">
        <f t="shared" si="2"/>
        <v>0</v>
      </c>
      <c r="Q24" s="56">
        <f t="shared" si="3"/>
      </c>
      <c r="R24" s="19"/>
      <c r="S24" s="121" t="str">
        <f t="shared" si="4"/>
        <v> </v>
      </c>
    </row>
    <row r="25" spans="1:19" s="3" customFormat="1" ht="15.75" customHeight="1">
      <c r="A25" s="117" t="s">
        <v>76</v>
      </c>
      <c r="B25" s="168"/>
      <c r="C25" s="118"/>
      <c r="D25" s="18"/>
      <c r="E25" s="18"/>
      <c r="F25" s="18" t="s">
        <v>31</v>
      </c>
      <c r="G25" s="19"/>
      <c r="H25" s="19"/>
      <c r="I25" s="19"/>
      <c r="J25" s="19"/>
      <c r="K25" s="29">
        <f>SUM(K7:K24)</f>
        <v>0</v>
      </c>
      <c r="L25" s="19"/>
      <c r="M25" s="19"/>
      <c r="N25" s="19"/>
      <c r="O25" s="29">
        <f>SUM(O7:O24)</f>
        <v>0</v>
      </c>
      <c r="P25" s="18">
        <f t="shared" si="2"/>
        <v>0</v>
      </c>
      <c r="Q25" s="56">
        <f t="shared" si="3"/>
      </c>
      <c r="R25" s="19"/>
      <c r="S25" s="121" t="str">
        <f t="shared" si="4"/>
        <v> </v>
      </c>
    </row>
    <row r="26" spans="1:19" s="3" customFormat="1" ht="15.75" customHeight="1">
      <c r="A26" s="117" t="s">
        <v>446</v>
      </c>
      <c r="B26" s="168"/>
      <c r="C26" s="118"/>
      <c r="D26" s="18"/>
      <c r="E26" s="18"/>
      <c r="F26" s="18" t="s">
        <v>31</v>
      </c>
      <c r="G26" s="19"/>
      <c r="H26" s="19"/>
      <c r="I26" s="19"/>
      <c r="J26" s="19"/>
      <c r="K26" s="157"/>
      <c r="L26" s="157"/>
      <c r="M26" s="157"/>
      <c r="N26" s="157"/>
      <c r="O26" s="157"/>
      <c r="P26" s="18"/>
      <c r="Q26" s="56"/>
      <c r="R26" s="19"/>
      <c r="S26" s="121" t="str">
        <f t="shared" si="4"/>
        <v> </v>
      </c>
    </row>
    <row r="27" spans="1:19" s="3" customFormat="1" ht="15.75" customHeight="1">
      <c r="A27" s="117" t="s">
        <v>76</v>
      </c>
      <c r="B27" s="168"/>
      <c r="C27" s="118"/>
      <c r="D27" s="18"/>
      <c r="E27" s="18"/>
      <c r="F27" s="18" t="s">
        <v>31</v>
      </c>
      <c r="G27" s="19"/>
      <c r="H27" s="19"/>
      <c r="I27" s="19"/>
      <c r="J27" s="19"/>
      <c r="K27" s="29">
        <f>K25-K26</f>
        <v>0</v>
      </c>
      <c r="L27" s="19"/>
      <c r="M27" s="19"/>
      <c r="N27" s="19"/>
      <c r="O27" s="29">
        <f>O25-O26</f>
        <v>0</v>
      </c>
      <c r="P27" s="18">
        <f>O27-K27</f>
        <v>0</v>
      </c>
      <c r="Q27" s="56">
        <f>IF(K27=0,"",P27/K27*100)</f>
      </c>
      <c r="R27" s="19"/>
      <c r="S27" s="121" t="str">
        <f t="shared" si="4"/>
        <v> </v>
      </c>
    </row>
    <row r="28" spans="1:18" ht="15.75" customHeight="1">
      <c r="A28" s="22"/>
      <c r="B28" s="22"/>
      <c r="C28" s="22"/>
      <c r="D28" s="22"/>
      <c r="E28" s="22"/>
      <c r="K28" s="48"/>
      <c r="L28" s="48"/>
      <c r="M28" s="48"/>
      <c r="N28" s="48"/>
      <c r="O28" s="48"/>
      <c r="P28" s="48"/>
      <c r="Q28" s="48"/>
      <c r="R28" s="48"/>
    </row>
    <row r="29" spans="1:5" ht="15.75" customHeight="1">
      <c r="A29" s="25"/>
      <c r="B29" s="26"/>
      <c r="C29" s="26"/>
      <c r="D29" s="26"/>
      <c r="E29" s="26"/>
    </row>
  </sheetData>
  <sheetProtection/>
  <mergeCells count="19">
    <mergeCell ref="A1:R1"/>
    <mergeCell ref="A2:R2"/>
    <mergeCell ref="H5:K5"/>
    <mergeCell ref="L5:O5"/>
    <mergeCell ref="A25:C25"/>
    <mergeCell ref="A26:C26"/>
    <mergeCell ref="A27:C27"/>
    <mergeCell ref="A28:E28"/>
    <mergeCell ref="K28:R28"/>
    <mergeCell ref="A5:A6"/>
    <mergeCell ref="B5:B6"/>
    <mergeCell ref="C5:C6"/>
    <mergeCell ref="D5:D6"/>
    <mergeCell ref="E5:E6"/>
    <mergeCell ref="F5:F6"/>
    <mergeCell ref="G5:G6"/>
    <mergeCell ref="P5:P6"/>
    <mergeCell ref="Q5:Q6"/>
    <mergeCell ref="R5:R6"/>
  </mergeCells>
  <printOptions horizontalCentered="1"/>
  <pageMargins left="0.7480314960629921" right="0.6692913385826772" top="0.8661417322834646" bottom="0.8661417322834646" header="1.062992125984252" footer="0.3937007874015748"/>
  <pageSetup fitToHeight="0" fitToWidth="1" horizontalDpi="300" verticalDpi="300" orientation="landscape" paperSize="9"/>
  <headerFooter scaleWithDoc="0">
    <oddFooter>&amp;L&amp;"宋体,常规"&amp;10产权持有者填表人：
填表日期：&amp;C&amp;"宋体,常规"&amp;10评估人员：&amp;R&amp;"宋体,常规"&amp;10第&amp;"Arial Narrow,常规" &amp;P &amp;"宋体,常规"页，共&amp;"Arial Narrow,常规" &amp;N &amp;"宋体,常规"页</oddFooter>
  </headerFooter>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L30"/>
  <sheetViews>
    <sheetView workbookViewId="0" topLeftCell="A1">
      <selection activeCell="B22" sqref="B22"/>
    </sheetView>
  </sheetViews>
  <sheetFormatPr defaultColWidth="9.00390625" defaultRowHeight="15.75" customHeight="1"/>
  <cols>
    <col min="1" max="1" width="5.375" style="4" customWidth="1"/>
    <col min="2" max="2" width="16.50390625" style="4" customWidth="1"/>
    <col min="3" max="3" width="14.875" style="4" customWidth="1"/>
    <col min="4" max="4" width="6.50390625" style="4" customWidth="1"/>
    <col min="5" max="5" width="11.25390625" style="4" customWidth="1"/>
    <col min="6" max="6" width="12.25390625" style="4" customWidth="1"/>
    <col min="7" max="7" width="13.125" style="4" bestFit="1" customWidth="1"/>
    <col min="8" max="8" width="12.375" style="4" customWidth="1"/>
    <col min="9" max="9" width="10.125" style="4" customWidth="1"/>
    <col min="10" max="10" width="8.75390625" style="42" customWidth="1"/>
    <col min="11" max="11" width="9.00390625" style="4" customWidth="1"/>
    <col min="12" max="12" width="9.00390625" style="119" customWidth="1"/>
    <col min="13" max="16384" width="9.00390625" style="4" customWidth="1"/>
  </cols>
  <sheetData>
    <row r="1" spans="1:12" s="1" customFormat="1" ht="30" customHeight="1">
      <c r="A1" s="5" t="s">
        <v>64</v>
      </c>
      <c r="B1" s="6"/>
      <c r="C1" s="6"/>
      <c r="D1" s="6"/>
      <c r="E1" s="6"/>
      <c r="F1" s="6"/>
      <c r="G1" s="6"/>
      <c r="H1" s="6"/>
      <c r="I1" s="6"/>
      <c r="J1" s="6"/>
      <c r="K1" s="6"/>
      <c r="L1" s="120"/>
    </row>
    <row r="2" spans="1:12" s="3" customFormat="1" ht="13.5" customHeight="1">
      <c r="A2" s="7" t="e">
        <f>#REF!</f>
        <v>#REF!</v>
      </c>
      <c r="B2" s="7"/>
      <c r="C2" s="7"/>
      <c r="D2" s="7"/>
      <c r="E2" s="7"/>
      <c r="F2" s="7"/>
      <c r="G2" s="7"/>
      <c r="H2" s="8"/>
      <c r="I2" s="8"/>
      <c r="J2" s="8"/>
      <c r="K2" s="8"/>
      <c r="L2" s="121"/>
    </row>
    <row r="3" spans="1:12" s="3" customFormat="1" ht="13.5" customHeight="1">
      <c r="A3" s="7"/>
      <c r="B3" s="7"/>
      <c r="C3" s="7"/>
      <c r="D3" s="7"/>
      <c r="E3" s="7"/>
      <c r="F3" s="7"/>
      <c r="G3" s="7"/>
      <c r="H3" s="8"/>
      <c r="I3" s="8"/>
      <c r="J3" s="7"/>
      <c r="K3" s="9" t="s">
        <v>65</v>
      </c>
      <c r="L3" s="121"/>
    </row>
    <row r="4" spans="1:12" s="3" customFormat="1" ht="15.75" customHeight="1">
      <c r="A4" s="190" t="e">
        <f>#REF!</f>
        <v>#REF!</v>
      </c>
      <c r="J4" s="190"/>
      <c r="K4" s="283" t="s">
        <v>2</v>
      </c>
      <c r="L4" s="121"/>
    </row>
    <row r="5" spans="1:12" s="274" customFormat="1" ht="15.75" customHeight="1">
      <c r="A5" s="14" t="s">
        <v>52</v>
      </c>
      <c r="B5" s="14" t="s">
        <v>66</v>
      </c>
      <c r="C5" s="14" t="s">
        <v>67</v>
      </c>
      <c r="D5" s="14" t="s">
        <v>54</v>
      </c>
      <c r="E5" s="14" t="s">
        <v>55</v>
      </c>
      <c r="F5" s="14" t="s">
        <v>56</v>
      </c>
      <c r="G5" s="14" t="s">
        <v>5</v>
      </c>
      <c r="H5" s="14" t="s">
        <v>6</v>
      </c>
      <c r="I5" s="14" t="s">
        <v>7</v>
      </c>
      <c r="J5" s="294" t="s">
        <v>8</v>
      </c>
      <c r="K5" s="14" t="s">
        <v>57</v>
      </c>
      <c r="L5" s="253"/>
    </row>
    <row r="6" spans="1:12" s="3" customFormat="1" ht="15.75" customHeight="1">
      <c r="A6" s="14">
        <v>1</v>
      </c>
      <c r="B6" s="15"/>
      <c r="C6" s="15"/>
      <c r="D6" s="14"/>
      <c r="E6" s="18"/>
      <c r="F6" s="128"/>
      <c r="G6" s="293"/>
      <c r="H6" s="293"/>
      <c r="I6" s="113">
        <f>H6-G6</f>
        <v>0</v>
      </c>
      <c r="J6" s="56">
        <f aca="true" t="shared" si="0" ref="J6:J28">IF(G6=0,"",I6/G6*100)</f>
      </c>
      <c r="K6" s="19"/>
      <c r="L6" s="121" t="str">
        <f>IF(G6=0," ",IF(J6&gt;=50,"过大",IF(J6&lt;=-50,"过小",IF(50&gt;J6&gt;-50,""))))</f>
        <v> </v>
      </c>
    </row>
    <row r="7" spans="1:12" s="3" customFormat="1" ht="15.75" customHeight="1">
      <c r="A7" s="14"/>
      <c r="B7" s="15"/>
      <c r="C7" s="15"/>
      <c r="D7" s="14"/>
      <c r="E7" s="18"/>
      <c r="F7" s="128"/>
      <c r="G7" s="293"/>
      <c r="H7" s="293"/>
      <c r="I7" s="113">
        <f aca="true" t="shared" si="1" ref="I7:I28">H7-G7</f>
        <v>0</v>
      </c>
      <c r="J7" s="56">
        <f t="shared" si="0"/>
      </c>
      <c r="K7" s="19"/>
      <c r="L7" s="121" t="str">
        <f aca="true" t="shared" si="2" ref="L7:L28">IF(G7=0," ",IF(J7&gt;=50,"过大",IF(J7&lt;=-50,"过小",IF(50&gt;J7&gt;-50,""))))</f>
        <v> </v>
      </c>
    </row>
    <row r="8" spans="1:12" s="3" customFormat="1" ht="15.75" customHeight="1">
      <c r="A8" s="14"/>
      <c r="B8" s="15"/>
      <c r="C8" s="15"/>
      <c r="D8" s="14"/>
      <c r="E8" s="18"/>
      <c r="F8" s="128"/>
      <c r="G8" s="293"/>
      <c r="H8" s="293"/>
      <c r="I8" s="113">
        <f t="shared" si="1"/>
        <v>0</v>
      </c>
      <c r="J8" s="56">
        <f t="shared" si="0"/>
      </c>
      <c r="K8" s="19"/>
      <c r="L8" s="121" t="str">
        <f t="shared" si="2"/>
        <v> </v>
      </c>
    </row>
    <row r="9" spans="1:12" s="3" customFormat="1" ht="15.75" customHeight="1">
      <c r="A9" s="14"/>
      <c r="B9" s="15"/>
      <c r="C9" s="15"/>
      <c r="D9" s="14"/>
      <c r="E9" s="18"/>
      <c r="F9" s="128"/>
      <c r="G9" s="293"/>
      <c r="H9" s="293"/>
      <c r="I9" s="113">
        <f t="shared" si="1"/>
        <v>0</v>
      </c>
      <c r="J9" s="56">
        <f t="shared" si="0"/>
      </c>
      <c r="K9" s="19"/>
      <c r="L9" s="121" t="str">
        <f t="shared" si="2"/>
        <v> </v>
      </c>
    </row>
    <row r="10" spans="1:12" s="3" customFormat="1" ht="15.75" customHeight="1">
      <c r="A10" s="14"/>
      <c r="B10" s="15"/>
      <c r="C10" s="15"/>
      <c r="D10" s="14"/>
      <c r="E10" s="18"/>
      <c r="F10" s="128"/>
      <c r="G10" s="293"/>
      <c r="H10" s="293"/>
      <c r="I10" s="113">
        <f t="shared" si="1"/>
        <v>0</v>
      </c>
      <c r="J10" s="56">
        <f t="shared" si="0"/>
      </c>
      <c r="K10" s="19"/>
      <c r="L10" s="121" t="str">
        <f t="shared" si="2"/>
        <v> </v>
      </c>
    </row>
    <row r="11" spans="1:12" s="3" customFormat="1" ht="15.75" customHeight="1">
      <c r="A11" s="14"/>
      <c r="B11" s="15"/>
      <c r="C11" s="15"/>
      <c r="D11" s="14"/>
      <c r="E11" s="18"/>
      <c r="F11" s="128"/>
      <c r="G11" s="293"/>
      <c r="H11" s="293"/>
      <c r="I11" s="113">
        <f t="shared" si="1"/>
        <v>0</v>
      </c>
      <c r="J11" s="56">
        <f t="shared" si="0"/>
      </c>
      <c r="K11" s="19"/>
      <c r="L11" s="121" t="str">
        <f t="shared" si="2"/>
        <v> </v>
      </c>
    </row>
    <row r="12" spans="1:12" s="3" customFormat="1" ht="15.75" customHeight="1">
      <c r="A12" s="14"/>
      <c r="B12" s="15"/>
      <c r="C12" s="15"/>
      <c r="D12" s="14"/>
      <c r="E12" s="18"/>
      <c r="F12" s="128"/>
      <c r="G12" s="293"/>
      <c r="H12" s="293"/>
      <c r="I12" s="113">
        <f t="shared" si="1"/>
        <v>0</v>
      </c>
      <c r="J12" s="56">
        <f t="shared" si="0"/>
      </c>
      <c r="K12" s="19"/>
      <c r="L12" s="121" t="str">
        <f t="shared" si="2"/>
        <v> </v>
      </c>
    </row>
    <row r="13" spans="1:12" s="3" customFormat="1" ht="15.75" customHeight="1">
      <c r="A13" s="14"/>
      <c r="B13" s="15"/>
      <c r="C13" s="15"/>
      <c r="D13" s="14"/>
      <c r="E13" s="18"/>
      <c r="F13" s="128"/>
      <c r="G13" s="293"/>
      <c r="H13" s="293"/>
      <c r="I13" s="113">
        <f t="shared" si="1"/>
        <v>0</v>
      </c>
      <c r="J13" s="56">
        <f t="shared" si="0"/>
      </c>
      <c r="K13" s="19"/>
      <c r="L13" s="121" t="str">
        <f t="shared" si="2"/>
        <v> </v>
      </c>
    </row>
    <row r="14" spans="1:12" s="3" customFormat="1" ht="15.75" customHeight="1">
      <c r="A14" s="14"/>
      <c r="B14" s="15"/>
      <c r="C14" s="15"/>
      <c r="D14" s="14"/>
      <c r="E14" s="18"/>
      <c r="F14" s="128"/>
      <c r="G14" s="293"/>
      <c r="H14" s="293"/>
      <c r="I14" s="113">
        <f t="shared" si="1"/>
        <v>0</v>
      </c>
      <c r="J14" s="56">
        <f t="shared" si="0"/>
      </c>
      <c r="K14" s="19"/>
      <c r="L14" s="121" t="str">
        <f t="shared" si="2"/>
        <v> </v>
      </c>
    </row>
    <row r="15" spans="1:12" s="3" customFormat="1" ht="15.75" customHeight="1">
      <c r="A15" s="14"/>
      <c r="B15" s="15"/>
      <c r="C15" s="15"/>
      <c r="D15" s="14"/>
      <c r="E15" s="18"/>
      <c r="F15" s="128"/>
      <c r="G15" s="293"/>
      <c r="H15" s="293"/>
      <c r="I15" s="113">
        <f t="shared" si="1"/>
        <v>0</v>
      </c>
      <c r="J15" s="56">
        <f t="shared" si="0"/>
      </c>
      <c r="K15" s="19"/>
      <c r="L15" s="121" t="str">
        <f t="shared" si="2"/>
        <v> </v>
      </c>
    </row>
    <row r="16" spans="1:12" s="3" customFormat="1" ht="15.75" customHeight="1">
      <c r="A16" s="14"/>
      <c r="B16" s="15"/>
      <c r="C16" s="15"/>
      <c r="D16" s="14"/>
      <c r="E16" s="18"/>
      <c r="F16" s="128"/>
      <c r="G16" s="293"/>
      <c r="H16" s="293"/>
      <c r="I16" s="113">
        <f t="shared" si="1"/>
        <v>0</v>
      </c>
      <c r="J16" s="56">
        <f t="shared" si="0"/>
      </c>
      <c r="K16" s="19"/>
      <c r="L16" s="121" t="str">
        <f t="shared" si="2"/>
        <v> </v>
      </c>
    </row>
    <row r="17" spans="1:12" s="3" customFormat="1" ht="15.75" customHeight="1">
      <c r="A17" s="14"/>
      <c r="B17" s="15"/>
      <c r="C17" s="15"/>
      <c r="D17" s="14"/>
      <c r="E17" s="18"/>
      <c r="F17" s="128"/>
      <c r="G17" s="293"/>
      <c r="H17" s="293"/>
      <c r="I17" s="113">
        <f t="shared" si="1"/>
        <v>0</v>
      </c>
      <c r="J17" s="56">
        <f t="shared" si="0"/>
      </c>
      <c r="K17" s="19"/>
      <c r="L17" s="121" t="str">
        <f t="shared" si="2"/>
        <v> </v>
      </c>
    </row>
    <row r="18" spans="1:12" s="3" customFormat="1" ht="15.75" customHeight="1">
      <c r="A18" s="14"/>
      <c r="B18" s="15"/>
      <c r="C18" s="15"/>
      <c r="D18" s="14"/>
      <c r="E18" s="18"/>
      <c r="F18" s="128"/>
      <c r="G18" s="293"/>
      <c r="H18" s="293"/>
      <c r="I18" s="113">
        <f t="shared" si="1"/>
        <v>0</v>
      </c>
      <c r="J18" s="56">
        <f t="shared" si="0"/>
      </c>
      <c r="K18" s="19"/>
      <c r="L18" s="121" t="str">
        <f t="shared" si="2"/>
        <v> </v>
      </c>
    </row>
    <row r="19" spans="1:12" s="3" customFormat="1" ht="15.75" customHeight="1">
      <c r="A19" s="14"/>
      <c r="B19" s="15"/>
      <c r="C19" s="15"/>
      <c r="D19" s="14"/>
      <c r="E19" s="18"/>
      <c r="F19" s="128"/>
      <c r="G19" s="293"/>
      <c r="H19" s="293"/>
      <c r="I19" s="113">
        <f t="shared" si="1"/>
        <v>0</v>
      </c>
      <c r="J19" s="56">
        <f t="shared" si="0"/>
      </c>
      <c r="K19" s="19"/>
      <c r="L19" s="121" t="str">
        <f t="shared" si="2"/>
        <v> </v>
      </c>
    </row>
    <row r="20" spans="1:12" s="3" customFormat="1" ht="15.75" customHeight="1">
      <c r="A20" s="14"/>
      <c r="B20" s="15"/>
      <c r="C20" s="15"/>
      <c r="D20" s="14"/>
      <c r="E20" s="18"/>
      <c r="F20" s="128"/>
      <c r="G20" s="293"/>
      <c r="H20" s="293"/>
      <c r="I20" s="113">
        <f t="shared" si="1"/>
        <v>0</v>
      </c>
      <c r="J20" s="56">
        <f t="shared" si="0"/>
      </c>
      <c r="K20" s="19"/>
      <c r="L20" s="121" t="str">
        <f t="shared" si="2"/>
        <v> </v>
      </c>
    </row>
    <row r="21" spans="1:12" s="3" customFormat="1" ht="15.75" customHeight="1">
      <c r="A21" s="14"/>
      <c r="B21" s="15"/>
      <c r="C21" s="15"/>
      <c r="D21" s="14"/>
      <c r="E21" s="18"/>
      <c r="F21" s="128"/>
      <c r="G21" s="293"/>
      <c r="H21" s="293"/>
      <c r="I21" s="113">
        <f t="shared" si="1"/>
        <v>0</v>
      </c>
      <c r="J21" s="56">
        <f t="shared" si="0"/>
      </c>
      <c r="K21" s="19"/>
      <c r="L21" s="121" t="str">
        <f t="shared" si="2"/>
        <v> </v>
      </c>
    </row>
    <row r="22" spans="1:12" s="3" customFormat="1" ht="15.75" customHeight="1">
      <c r="A22" s="14"/>
      <c r="B22" s="15"/>
      <c r="C22" s="15"/>
      <c r="D22" s="14"/>
      <c r="E22" s="18"/>
      <c r="F22" s="128"/>
      <c r="G22" s="293"/>
      <c r="H22" s="293"/>
      <c r="I22" s="113">
        <f t="shared" si="1"/>
        <v>0</v>
      </c>
      <c r="J22" s="56">
        <f t="shared" si="0"/>
      </c>
      <c r="K22" s="19"/>
      <c r="L22" s="121" t="str">
        <f t="shared" si="2"/>
        <v> </v>
      </c>
    </row>
    <row r="23" spans="1:12" s="3" customFormat="1" ht="15.75" customHeight="1">
      <c r="A23" s="14"/>
      <c r="B23" s="15"/>
      <c r="C23" s="15"/>
      <c r="D23" s="14"/>
      <c r="E23" s="18"/>
      <c r="F23" s="128"/>
      <c r="G23" s="293"/>
      <c r="H23" s="293"/>
      <c r="I23" s="113">
        <f t="shared" si="1"/>
        <v>0</v>
      </c>
      <c r="J23" s="56">
        <f t="shared" si="0"/>
      </c>
      <c r="K23" s="19"/>
      <c r="L23" s="121" t="str">
        <f t="shared" si="2"/>
        <v> </v>
      </c>
    </row>
    <row r="24" spans="1:12" s="3" customFormat="1" ht="15.75" customHeight="1">
      <c r="A24" s="14"/>
      <c r="B24" s="15"/>
      <c r="C24" s="15"/>
      <c r="D24" s="14"/>
      <c r="E24" s="18"/>
      <c r="F24" s="128"/>
      <c r="G24" s="293"/>
      <c r="H24" s="293"/>
      <c r="I24" s="113">
        <f t="shared" si="1"/>
        <v>0</v>
      </c>
      <c r="J24" s="56">
        <f t="shared" si="0"/>
      </c>
      <c r="K24" s="19"/>
      <c r="L24" s="121" t="str">
        <f t="shared" si="2"/>
        <v> </v>
      </c>
    </row>
    <row r="25" spans="1:12" s="3" customFormat="1" ht="15.75" customHeight="1">
      <c r="A25" s="14"/>
      <c r="B25" s="15"/>
      <c r="C25" s="15"/>
      <c r="D25" s="14"/>
      <c r="E25" s="18"/>
      <c r="F25" s="128"/>
      <c r="G25" s="293"/>
      <c r="H25" s="293"/>
      <c r="I25" s="113">
        <f t="shared" si="1"/>
        <v>0</v>
      </c>
      <c r="J25" s="56">
        <f t="shared" si="0"/>
      </c>
      <c r="K25" s="19"/>
      <c r="L25" s="121" t="str">
        <f t="shared" si="2"/>
        <v> </v>
      </c>
    </row>
    <row r="26" spans="1:12" s="3" customFormat="1" ht="15.75" customHeight="1">
      <c r="A26" s="14"/>
      <c r="B26" s="15"/>
      <c r="C26" s="15"/>
      <c r="D26" s="14"/>
      <c r="E26" s="18"/>
      <c r="F26" s="128"/>
      <c r="G26" s="293"/>
      <c r="H26" s="293"/>
      <c r="I26" s="113">
        <f t="shared" si="1"/>
        <v>0</v>
      </c>
      <c r="J26" s="56">
        <f t="shared" si="0"/>
      </c>
      <c r="K26" s="19"/>
      <c r="L26" s="121" t="str">
        <f t="shared" si="2"/>
        <v> </v>
      </c>
    </row>
    <row r="27" spans="1:12" s="3" customFormat="1" ht="15.75" customHeight="1">
      <c r="A27" s="14"/>
      <c r="B27" s="15"/>
      <c r="C27" s="15"/>
      <c r="D27" s="14"/>
      <c r="E27" s="18"/>
      <c r="F27" s="128"/>
      <c r="G27" s="293"/>
      <c r="H27" s="293"/>
      <c r="I27" s="113">
        <f t="shared" si="1"/>
        <v>0</v>
      </c>
      <c r="J27" s="56">
        <f t="shared" si="0"/>
      </c>
      <c r="K27" s="19"/>
      <c r="L27" s="121" t="str">
        <f t="shared" si="2"/>
        <v> </v>
      </c>
    </row>
    <row r="28" spans="1:12" s="3" customFormat="1" ht="15.75" customHeight="1">
      <c r="A28" s="20" t="s">
        <v>63</v>
      </c>
      <c r="B28" s="21"/>
      <c r="C28" s="19"/>
      <c r="D28" s="19"/>
      <c r="E28" s="18"/>
      <c r="F28" s="19"/>
      <c r="G28" s="18">
        <f>SUM(G6:G27)</f>
        <v>0</v>
      </c>
      <c r="H28" s="18">
        <f>SUM(H6:H27)</f>
        <v>0</v>
      </c>
      <c r="I28" s="113">
        <f t="shared" si="1"/>
        <v>0</v>
      </c>
      <c r="J28" s="56">
        <f t="shared" si="0"/>
      </c>
      <c r="K28" s="19"/>
      <c r="L28" s="121" t="str">
        <f t="shared" si="2"/>
        <v> </v>
      </c>
    </row>
    <row r="29" spans="1:12" s="3" customFormat="1" ht="15.75" customHeight="1">
      <c r="A29" s="288"/>
      <c r="B29" s="288"/>
      <c r="C29" s="288"/>
      <c r="D29" s="288"/>
      <c r="H29" s="281"/>
      <c r="I29" s="281"/>
      <c r="J29" s="295"/>
      <c r="K29" s="292"/>
      <c r="L29" s="121"/>
    </row>
    <row r="30" spans="1:12" s="3" customFormat="1" ht="15.75" customHeight="1">
      <c r="A30" s="228"/>
      <c r="B30" s="228"/>
      <c r="C30" s="228"/>
      <c r="D30" s="228"/>
      <c r="J30" s="190"/>
      <c r="L30" s="121"/>
    </row>
  </sheetData>
  <sheetProtection/>
  <mergeCells count="4">
    <mergeCell ref="A1:K1"/>
    <mergeCell ref="A2:K2"/>
    <mergeCell ref="A28:B28"/>
    <mergeCell ref="A29:D29"/>
  </mergeCells>
  <printOptions horizontalCentered="1"/>
  <pageMargins left="0.9842519685039371" right="0.9842519685039371" top="0.8661417322834646" bottom="0.8661417322834646" header="1.062992125984252" footer="0.3937007874015748"/>
  <pageSetup fitToHeight="0" fitToWidth="1" horizontalDpi="300" verticalDpi="300" orientation="landscape" paperSize="9" scale="96"/>
  <headerFooter scaleWithDoc="0">
    <oddFooter>&amp;L&amp;"宋体,常规"&amp;10产权持有者填表人：
填表日期：&amp;C&amp;"宋体,常规"&amp;10评估人员：&amp;R&amp;"宋体,常规"&amp;10第&amp;"Arial Narrow,常规" &amp;P &amp;"宋体,常规"页，共&amp;"Arial Narrow,常规" &amp;N &amp;"宋体,常规"页</oddFooter>
  </headerFooter>
</worksheet>
</file>

<file path=xl/worksheets/sheet50.xml><?xml version="1.0" encoding="utf-8"?>
<worksheet xmlns="http://schemas.openxmlformats.org/spreadsheetml/2006/main" xmlns:r="http://schemas.openxmlformats.org/officeDocument/2006/relationships">
  <sheetPr>
    <pageSetUpPr fitToPage="1"/>
  </sheetPr>
  <dimension ref="A1:Z35"/>
  <sheetViews>
    <sheetView zoomScaleSheetLayoutView="100" workbookViewId="0" topLeftCell="A1">
      <selection activeCell="Q7" sqref="Q7"/>
    </sheetView>
  </sheetViews>
  <sheetFormatPr defaultColWidth="9.00390625" defaultRowHeight="15.75" customHeight="1"/>
  <cols>
    <col min="1" max="1" width="4.00390625" style="4" customWidth="1"/>
    <col min="2" max="2" width="13.625" style="4" customWidth="1"/>
    <col min="3" max="3" width="12.25390625" style="4" customWidth="1"/>
    <col min="4" max="4" width="6.50390625" style="4" customWidth="1"/>
    <col min="5" max="6" width="9.125" style="4" customWidth="1"/>
    <col min="7" max="7" width="13.25390625" style="4" bestFit="1" customWidth="1"/>
    <col min="8" max="8" width="8.25390625" style="4" customWidth="1"/>
    <col min="9" max="9" width="9.00390625" style="4" customWidth="1"/>
    <col min="10" max="10" width="12.75390625" style="4" customWidth="1"/>
    <col min="11" max="11" width="9.875" style="4" bestFit="1" customWidth="1"/>
    <col min="12" max="12" width="5.875" style="4" customWidth="1"/>
    <col min="13" max="13" width="16.50390625" style="4" customWidth="1"/>
    <col min="14" max="14" width="9.00390625" style="119" customWidth="1"/>
    <col min="15" max="16384" width="9.00390625" style="4" customWidth="1"/>
  </cols>
  <sheetData>
    <row r="1" spans="1:14" s="1" customFormat="1" ht="30" customHeight="1">
      <c r="A1" s="5" t="s">
        <v>447</v>
      </c>
      <c r="B1" s="6"/>
      <c r="C1" s="6"/>
      <c r="D1" s="6"/>
      <c r="E1" s="6"/>
      <c r="F1" s="6"/>
      <c r="G1" s="6"/>
      <c r="H1" s="6"/>
      <c r="I1" s="6"/>
      <c r="J1" s="6"/>
      <c r="K1" s="6"/>
      <c r="L1" s="6"/>
      <c r="M1" s="6"/>
      <c r="N1" s="120"/>
    </row>
    <row r="2" spans="1:26" ht="13.5" customHeight="1">
      <c r="A2" s="7" t="e">
        <f>#REF!</f>
        <v>#REF!</v>
      </c>
      <c r="B2" s="7"/>
      <c r="C2" s="7"/>
      <c r="D2" s="7"/>
      <c r="E2" s="7"/>
      <c r="F2" s="7"/>
      <c r="G2" s="7"/>
      <c r="H2" s="8"/>
      <c r="I2" s="8"/>
      <c r="J2" s="8"/>
      <c r="K2" s="8"/>
      <c r="L2" s="8"/>
      <c r="M2" s="8"/>
      <c r="N2" s="121"/>
      <c r="O2" s="3"/>
      <c r="P2" s="3"/>
      <c r="Q2" s="3"/>
      <c r="R2" s="3"/>
      <c r="S2" s="3"/>
      <c r="T2" s="3"/>
      <c r="U2" s="3"/>
      <c r="V2" s="3"/>
      <c r="W2" s="3"/>
      <c r="X2" s="3"/>
      <c r="Y2" s="3"/>
      <c r="Z2" s="3"/>
    </row>
    <row r="3" spans="1:26" ht="13.5" customHeight="1">
      <c r="A3" s="7"/>
      <c r="B3" s="7"/>
      <c r="C3" s="7"/>
      <c r="D3" s="7"/>
      <c r="E3" s="7"/>
      <c r="F3" s="7"/>
      <c r="G3" s="7"/>
      <c r="H3" s="8"/>
      <c r="I3" s="8"/>
      <c r="J3" s="8"/>
      <c r="K3" s="8"/>
      <c r="L3" s="9" t="s">
        <v>448</v>
      </c>
      <c r="M3" s="9"/>
      <c r="N3" s="121"/>
      <c r="O3" s="3"/>
      <c r="P3" s="3"/>
      <c r="Q3" s="3"/>
      <c r="R3" s="3"/>
      <c r="S3" s="3"/>
      <c r="T3" s="3"/>
      <c r="U3" s="3"/>
      <c r="V3" s="3"/>
      <c r="W3" s="3"/>
      <c r="X3" s="3"/>
      <c r="Y3" s="3"/>
      <c r="Z3" s="3"/>
    </row>
    <row r="4" spans="1:13" ht="15.75" customHeight="1">
      <c r="A4" s="133" t="e">
        <f>#REF!</f>
        <v>#REF!</v>
      </c>
      <c r="B4" s="133"/>
      <c r="C4" s="133"/>
      <c r="D4" s="133"/>
      <c r="E4" s="133"/>
      <c r="M4" s="11" t="s">
        <v>35</v>
      </c>
    </row>
    <row r="5" spans="1:14" s="2" customFormat="1" ht="15.75" customHeight="1">
      <c r="A5" s="12" t="s">
        <v>115</v>
      </c>
      <c r="B5" s="12" t="s">
        <v>156</v>
      </c>
      <c r="C5" s="12" t="s">
        <v>449</v>
      </c>
      <c r="D5" s="125" t="s">
        <v>450</v>
      </c>
      <c r="E5" s="125" t="s">
        <v>38</v>
      </c>
      <c r="F5" s="125"/>
      <c r="G5" s="125"/>
      <c r="H5" s="164" t="s">
        <v>39</v>
      </c>
      <c r="I5" s="165"/>
      <c r="J5" s="93"/>
      <c r="K5" s="166" t="s">
        <v>40</v>
      </c>
      <c r="L5" s="125" t="s">
        <v>451</v>
      </c>
      <c r="M5" s="125" t="s">
        <v>42</v>
      </c>
      <c r="N5" s="122"/>
    </row>
    <row r="6" spans="1:14" s="2" customFormat="1" ht="15.75" customHeight="1">
      <c r="A6" s="38"/>
      <c r="B6" s="38"/>
      <c r="C6" s="38"/>
      <c r="D6" s="38"/>
      <c r="E6" s="12" t="s">
        <v>159</v>
      </c>
      <c r="F6" s="12" t="s">
        <v>160</v>
      </c>
      <c r="G6" s="12" t="s">
        <v>161</v>
      </c>
      <c r="H6" s="161" t="s">
        <v>162</v>
      </c>
      <c r="I6" s="12" t="s">
        <v>160</v>
      </c>
      <c r="J6" s="12" t="s">
        <v>161</v>
      </c>
      <c r="K6" s="167"/>
      <c r="L6" s="38"/>
      <c r="M6" s="38"/>
      <c r="N6" s="122"/>
    </row>
    <row r="7" spans="1:14" s="3" customFormat="1" ht="15.75" customHeight="1">
      <c r="A7" s="14">
        <v>1</v>
      </c>
      <c r="B7" s="46"/>
      <c r="C7" s="15"/>
      <c r="D7" s="14"/>
      <c r="E7" s="49"/>
      <c r="F7" s="18"/>
      <c r="G7" s="18"/>
      <c r="H7" s="49"/>
      <c r="I7" s="18"/>
      <c r="J7" s="18">
        <f>H7*I7</f>
        <v>0</v>
      </c>
      <c r="K7" s="18">
        <f>J7-G7</f>
        <v>0</v>
      </c>
      <c r="L7" s="56">
        <f>IF(G7=0,"",K7/G7*100)</f>
      </c>
      <c r="M7" s="130"/>
      <c r="N7" s="121" t="str">
        <f>IF(G7=0," ",IF(L7&gt;=50,"过大",IF(L7&lt;=-50,"过小",IF(50&gt;L7&gt;-50,""))))</f>
        <v> </v>
      </c>
    </row>
    <row r="8" spans="1:14" s="3" customFormat="1" ht="15.75" customHeight="1">
      <c r="A8" s="14">
        <v>2</v>
      </c>
      <c r="B8" s="46"/>
      <c r="C8" s="15"/>
      <c r="D8" s="14"/>
      <c r="E8" s="49"/>
      <c r="F8" s="18"/>
      <c r="G8" s="18"/>
      <c r="H8" s="49"/>
      <c r="I8" s="18"/>
      <c r="J8" s="18">
        <f aca="true" t="shared" si="0" ref="J8:J30">H8*I8</f>
        <v>0</v>
      </c>
      <c r="K8" s="18">
        <f aca="true" t="shared" si="1" ref="K8:K31">J8-G8</f>
        <v>0</v>
      </c>
      <c r="L8" s="56">
        <f aca="true" t="shared" si="2" ref="L8:L31">IF(G8=0,"",K8/G8*100)</f>
      </c>
      <c r="M8" s="130"/>
      <c r="N8" s="121" t="str">
        <f aca="true" t="shared" si="3" ref="N8:N33">IF(G8=0," ",IF(L8&gt;=50,"过大",IF(L8&lt;=-50,"过小",IF(50&gt;L8&gt;-50,""))))</f>
        <v> </v>
      </c>
    </row>
    <row r="9" spans="1:14" s="3" customFormat="1" ht="15.75" customHeight="1">
      <c r="A9" s="14">
        <v>3</v>
      </c>
      <c r="B9" s="46"/>
      <c r="C9" s="15"/>
      <c r="D9" s="14"/>
      <c r="E9" s="49"/>
      <c r="F9" s="18"/>
      <c r="G9" s="18"/>
      <c r="H9" s="49"/>
      <c r="I9" s="18"/>
      <c r="J9" s="18">
        <f t="shared" si="0"/>
        <v>0</v>
      </c>
      <c r="K9" s="18">
        <f t="shared" si="1"/>
        <v>0</v>
      </c>
      <c r="L9" s="56">
        <f t="shared" si="2"/>
      </c>
      <c r="M9" s="130"/>
      <c r="N9" s="121" t="str">
        <f t="shared" si="3"/>
        <v> </v>
      </c>
    </row>
    <row r="10" spans="1:14" s="3" customFormat="1" ht="15.75" customHeight="1">
      <c r="A10" s="14"/>
      <c r="B10" s="15"/>
      <c r="C10" s="15"/>
      <c r="D10" s="14"/>
      <c r="E10" s="49"/>
      <c r="F10" s="18"/>
      <c r="G10" s="18"/>
      <c r="H10" s="49"/>
      <c r="I10" s="18"/>
      <c r="J10" s="18">
        <f t="shared" si="0"/>
        <v>0</v>
      </c>
      <c r="K10" s="18">
        <f t="shared" si="1"/>
        <v>0</v>
      </c>
      <c r="L10" s="56">
        <f t="shared" si="2"/>
      </c>
      <c r="M10" s="19"/>
      <c r="N10" s="121" t="str">
        <f t="shared" si="3"/>
        <v> </v>
      </c>
    </row>
    <row r="11" spans="1:14" s="3" customFormat="1" ht="15.75" customHeight="1">
      <c r="A11" s="14"/>
      <c r="B11" s="15"/>
      <c r="C11" s="15"/>
      <c r="D11" s="14"/>
      <c r="E11" s="49"/>
      <c r="F11" s="18"/>
      <c r="G11" s="18"/>
      <c r="H11" s="49"/>
      <c r="I11" s="18"/>
      <c r="J11" s="18">
        <f t="shared" si="0"/>
        <v>0</v>
      </c>
      <c r="K11" s="18">
        <f t="shared" si="1"/>
        <v>0</v>
      </c>
      <c r="L11" s="56">
        <f t="shared" si="2"/>
      </c>
      <c r="M11" s="19"/>
      <c r="N11" s="121" t="str">
        <f t="shared" si="3"/>
        <v> </v>
      </c>
    </row>
    <row r="12" spans="1:14" s="3" customFormat="1" ht="15.75" customHeight="1">
      <c r="A12" s="14"/>
      <c r="B12" s="15"/>
      <c r="C12" s="15"/>
      <c r="D12" s="14"/>
      <c r="E12" s="49"/>
      <c r="F12" s="18"/>
      <c r="G12" s="18"/>
      <c r="H12" s="49"/>
      <c r="I12" s="18"/>
      <c r="J12" s="18">
        <f aca="true" t="shared" si="4" ref="J12:J17">H12*I12</f>
        <v>0</v>
      </c>
      <c r="K12" s="18">
        <f aca="true" t="shared" si="5" ref="K12:K17">J12-G12</f>
        <v>0</v>
      </c>
      <c r="L12" s="56">
        <f t="shared" si="2"/>
      </c>
      <c r="M12" s="19"/>
      <c r="N12" s="121" t="str">
        <f t="shared" si="3"/>
        <v> </v>
      </c>
    </row>
    <row r="13" spans="1:14" s="3" customFormat="1" ht="15.75" customHeight="1">
      <c r="A13" s="14"/>
      <c r="B13" s="15"/>
      <c r="C13" s="15"/>
      <c r="D13" s="14"/>
      <c r="E13" s="49"/>
      <c r="F13" s="18"/>
      <c r="G13" s="18"/>
      <c r="H13" s="49"/>
      <c r="I13" s="18"/>
      <c r="J13" s="18">
        <f t="shared" si="4"/>
        <v>0</v>
      </c>
      <c r="K13" s="18">
        <f t="shared" si="5"/>
        <v>0</v>
      </c>
      <c r="L13" s="56">
        <f t="shared" si="2"/>
      </c>
      <c r="M13" s="19"/>
      <c r="N13" s="121" t="str">
        <f t="shared" si="3"/>
        <v> </v>
      </c>
    </row>
    <row r="14" spans="1:14" s="3" customFormat="1" ht="15.75" customHeight="1">
      <c r="A14" s="14"/>
      <c r="B14" s="15"/>
      <c r="C14" s="15"/>
      <c r="D14" s="14"/>
      <c r="E14" s="49"/>
      <c r="F14" s="18"/>
      <c r="G14" s="18"/>
      <c r="H14" s="49"/>
      <c r="I14" s="18"/>
      <c r="J14" s="18">
        <f t="shared" si="4"/>
        <v>0</v>
      </c>
      <c r="K14" s="18">
        <f t="shared" si="5"/>
        <v>0</v>
      </c>
      <c r="L14" s="56">
        <f t="shared" si="2"/>
      </c>
      <c r="M14" s="19"/>
      <c r="N14" s="121" t="str">
        <f t="shared" si="3"/>
        <v> </v>
      </c>
    </row>
    <row r="15" spans="1:14" s="3" customFormat="1" ht="15.75" customHeight="1">
      <c r="A15" s="14"/>
      <c r="B15" s="15"/>
      <c r="C15" s="15"/>
      <c r="D15" s="14"/>
      <c r="E15" s="49"/>
      <c r="F15" s="18"/>
      <c r="G15" s="18"/>
      <c r="H15" s="49"/>
      <c r="I15" s="18"/>
      <c r="J15" s="18">
        <f t="shared" si="4"/>
        <v>0</v>
      </c>
      <c r="K15" s="18">
        <f t="shared" si="5"/>
        <v>0</v>
      </c>
      <c r="L15" s="56">
        <f t="shared" si="2"/>
      </c>
      <c r="M15" s="19"/>
      <c r="N15" s="121" t="str">
        <f t="shared" si="3"/>
        <v> </v>
      </c>
    </row>
    <row r="16" spans="1:14" s="3" customFormat="1" ht="15.75" customHeight="1">
      <c r="A16" s="14"/>
      <c r="B16" s="15"/>
      <c r="C16" s="15"/>
      <c r="D16" s="14"/>
      <c r="E16" s="49"/>
      <c r="F16" s="18"/>
      <c r="G16" s="18"/>
      <c r="H16" s="49"/>
      <c r="I16" s="18"/>
      <c r="J16" s="18">
        <f t="shared" si="4"/>
        <v>0</v>
      </c>
      <c r="K16" s="18">
        <f t="shared" si="5"/>
        <v>0</v>
      </c>
      <c r="L16" s="56">
        <f t="shared" si="2"/>
      </c>
      <c r="M16" s="19"/>
      <c r="N16" s="121" t="str">
        <f t="shared" si="3"/>
        <v> </v>
      </c>
    </row>
    <row r="17" spans="1:14" s="3" customFormat="1" ht="15.75" customHeight="1">
      <c r="A17" s="14"/>
      <c r="B17" s="15"/>
      <c r="C17" s="15"/>
      <c r="D17" s="14"/>
      <c r="E17" s="49"/>
      <c r="F17" s="18"/>
      <c r="G17" s="18"/>
      <c r="H17" s="49"/>
      <c r="I17" s="18"/>
      <c r="J17" s="18">
        <f t="shared" si="4"/>
        <v>0</v>
      </c>
      <c r="K17" s="18">
        <f t="shared" si="5"/>
        <v>0</v>
      </c>
      <c r="L17" s="56">
        <f t="shared" si="2"/>
      </c>
      <c r="M17" s="19"/>
      <c r="N17" s="121" t="str">
        <f t="shared" si="3"/>
        <v> </v>
      </c>
    </row>
    <row r="18" spans="1:14" s="3" customFormat="1" ht="15.75" customHeight="1">
      <c r="A18" s="14"/>
      <c r="B18" s="15"/>
      <c r="C18" s="15"/>
      <c r="D18" s="14"/>
      <c r="E18" s="49"/>
      <c r="F18" s="18"/>
      <c r="G18" s="18"/>
      <c r="H18" s="49"/>
      <c r="I18" s="18"/>
      <c r="J18" s="18">
        <f t="shared" si="0"/>
        <v>0</v>
      </c>
      <c r="K18" s="18">
        <f t="shared" si="1"/>
        <v>0</v>
      </c>
      <c r="L18" s="56">
        <f t="shared" si="2"/>
      </c>
      <c r="M18" s="19"/>
      <c r="N18" s="121" t="str">
        <f t="shared" si="3"/>
        <v> </v>
      </c>
    </row>
    <row r="19" spans="1:14" s="3" customFormat="1" ht="15.75" customHeight="1">
      <c r="A19" s="14"/>
      <c r="B19" s="15"/>
      <c r="C19" s="15"/>
      <c r="D19" s="14"/>
      <c r="E19" s="49"/>
      <c r="F19" s="18"/>
      <c r="G19" s="18"/>
      <c r="H19" s="49"/>
      <c r="I19" s="18"/>
      <c r="J19" s="18">
        <f t="shared" si="0"/>
        <v>0</v>
      </c>
      <c r="K19" s="18">
        <f t="shared" si="1"/>
        <v>0</v>
      </c>
      <c r="L19" s="56">
        <f t="shared" si="2"/>
      </c>
      <c r="M19" s="19"/>
      <c r="N19" s="121" t="str">
        <f t="shared" si="3"/>
        <v> </v>
      </c>
    </row>
    <row r="20" spans="1:14" s="3" customFormat="1" ht="15.75" customHeight="1">
      <c r="A20" s="14"/>
      <c r="B20" s="15"/>
      <c r="C20" s="15"/>
      <c r="D20" s="14"/>
      <c r="E20" s="49"/>
      <c r="F20" s="18"/>
      <c r="G20" s="18"/>
      <c r="H20" s="49"/>
      <c r="I20" s="18"/>
      <c r="J20" s="18">
        <f t="shared" si="0"/>
        <v>0</v>
      </c>
      <c r="K20" s="18">
        <f t="shared" si="1"/>
        <v>0</v>
      </c>
      <c r="L20" s="56">
        <f t="shared" si="2"/>
      </c>
      <c r="M20" s="19"/>
      <c r="N20" s="121" t="str">
        <f t="shared" si="3"/>
        <v> </v>
      </c>
    </row>
    <row r="21" spans="1:14" s="3" customFormat="1" ht="15.75" customHeight="1">
      <c r="A21" s="14"/>
      <c r="B21" s="15"/>
      <c r="C21" s="15"/>
      <c r="D21" s="14"/>
      <c r="E21" s="49"/>
      <c r="F21" s="18"/>
      <c r="G21" s="18"/>
      <c r="H21" s="49"/>
      <c r="I21" s="18"/>
      <c r="J21" s="18">
        <f t="shared" si="0"/>
        <v>0</v>
      </c>
      <c r="K21" s="18">
        <f t="shared" si="1"/>
        <v>0</v>
      </c>
      <c r="L21" s="56">
        <f t="shared" si="2"/>
      </c>
      <c r="M21" s="19"/>
      <c r="N21" s="121" t="str">
        <f t="shared" si="3"/>
        <v> </v>
      </c>
    </row>
    <row r="22" spans="1:14" s="3" customFormat="1" ht="15.75" customHeight="1">
      <c r="A22" s="14"/>
      <c r="B22" s="15"/>
      <c r="C22" s="15"/>
      <c r="D22" s="14"/>
      <c r="E22" s="49"/>
      <c r="F22" s="18"/>
      <c r="G22" s="18"/>
      <c r="H22" s="49"/>
      <c r="I22" s="18"/>
      <c r="J22" s="18">
        <f t="shared" si="0"/>
        <v>0</v>
      </c>
      <c r="K22" s="18">
        <f t="shared" si="1"/>
        <v>0</v>
      </c>
      <c r="L22" s="56">
        <f t="shared" si="2"/>
      </c>
      <c r="M22" s="19"/>
      <c r="N22" s="121" t="str">
        <f t="shared" si="3"/>
        <v> </v>
      </c>
    </row>
    <row r="23" spans="1:14" s="3" customFormat="1" ht="15.75" customHeight="1">
      <c r="A23" s="14"/>
      <c r="B23" s="15"/>
      <c r="C23" s="15"/>
      <c r="D23" s="14"/>
      <c r="E23" s="49"/>
      <c r="F23" s="18"/>
      <c r="G23" s="18"/>
      <c r="H23" s="49"/>
      <c r="I23" s="18"/>
      <c r="J23" s="18">
        <f t="shared" si="0"/>
        <v>0</v>
      </c>
      <c r="K23" s="18">
        <f t="shared" si="1"/>
        <v>0</v>
      </c>
      <c r="L23" s="56">
        <f t="shared" si="2"/>
      </c>
      <c r="M23" s="19"/>
      <c r="N23" s="121" t="str">
        <f t="shared" si="3"/>
        <v> </v>
      </c>
    </row>
    <row r="24" spans="1:14" s="3" customFormat="1" ht="15.75" customHeight="1">
      <c r="A24" s="14"/>
      <c r="B24" s="15"/>
      <c r="C24" s="15"/>
      <c r="D24" s="14"/>
      <c r="E24" s="49"/>
      <c r="F24" s="18"/>
      <c r="G24" s="18"/>
      <c r="H24" s="49"/>
      <c r="I24" s="18"/>
      <c r="J24" s="18">
        <f t="shared" si="0"/>
        <v>0</v>
      </c>
      <c r="K24" s="18">
        <f t="shared" si="1"/>
        <v>0</v>
      </c>
      <c r="L24" s="56">
        <f t="shared" si="2"/>
      </c>
      <c r="M24" s="19"/>
      <c r="N24" s="121" t="str">
        <f t="shared" si="3"/>
        <v> </v>
      </c>
    </row>
    <row r="25" spans="1:14" s="3" customFormat="1" ht="15.75" customHeight="1">
      <c r="A25" s="14"/>
      <c r="B25" s="15"/>
      <c r="C25" s="15"/>
      <c r="D25" s="14"/>
      <c r="E25" s="49"/>
      <c r="F25" s="18"/>
      <c r="G25" s="18"/>
      <c r="H25" s="49"/>
      <c r="I25" s="18"/>
      <c r="J25" s="18">
        <f t="shared" si="0"/>
        <v>0</v>
      </c>
      <c r="K25" s="18">
        <f t="shared" si="1"/>
        <v>0</v>
      </c>
      <c r="L25" s="56">
        <f t="shared" si="2"/>
      </c>
      <c r="M25" s="19"/>
      <c r="N25" s="121" t="str">
        <f t="shared" si="3"/>
        <v> </v>
      </c>
    </row>
    <row r="26" spans="1:14" s="3" customFormat="1" ht="15.75" customHeight="1">
      <c r="A26" s="14"/>
      <c r="B26" s="15"/>
      <c r="C26" s="15"/>
      <c r="D26" s="14"/>
      <c r="E26" s="49"/>
      <c r="F26" s="18"/>
      <c r="G26" s="18"/>
      <c r="H26" s="49"/>
      <c r="I26" s="18"/>
      <c r="J26" s="18"/>
      <c r="K26" s="18"/>
      <c r="L26" s="56"/>
      <c r="M26" s="19"/>
      <c r="N26" s="121" t="str">
        <f t="shared" si="3"/>
        <v> </v>
      </c>
    </row>
    <row r="27" spans="1:14" s="3" customFormat="1" ht="15.75" customHeight="1">
      <c r="A27" s="14"/>
      <c r="B27" s="15"/>
      <c r="C27" s="15"/>
      <c r="D27" s="14"/>
      <c r="E27" s="49"/>
      <c r="F27" s="18"/>
      <c r="G27" s="18"/>
      <c r="H27" s="49"/>
      <c r="I27" s="18"/>
      <c r="J27" s="18">
        <f t="shared" si="0"/>
        <v>0</v>
      </c>
      <c r="K27" s="18">
        <f t="shared" si="1"/>
        <v>0</v>
      </c>
      <c r="L27" s="56">
        <f t="shared" si="2"/>
      </c>
      <c r="M27" s="19"/>
      <c r="N27" s="121" t="str">
        <f t="shared" si="3"/>
        <v> </v>
      </c>
    </row>
    <row r="28" spans="1:14" s="3" customFormat="1" ht="15.75" customHeight="1">
      <c r="A28" s="14"/>
      <c r="B28" s="15"/>
      <c r="C28" s="15"/>
      <c r="D28" s="14"/>
      <c r="E28" s="49"/>
      <c r="F28" s="18"/>
      <c r="G28" s="18"/>
      <c r="H28" s="49"/>
      <c r="I28" s="18"/>
      <c r="J28" s="18">
        <f t="shared" si="0"/>
        <v>0</v>
      </c>
      <c r="K28" s="18">
        <f t="shared" si="1"/>
        <v>0</v>
      </c>
      <c r="L28" s="56">
        <f t="shared" si="2"/>
      </c>
      <c r="M28" s="19"/>
      <c r="N28" s="121" t="str">
        <f t="shared" si="3"/>
        <v> </v>
      </c>
    </row>
    <row r="29" spans="1:14" s="3" customFormat="1" ht="15.75" customHeight="1">
      <c r="A29" s="14"/>
      <c r="B29" s="15"/>
      <c r="C29" s="15"/>
      <c r="D29" s="14"/>
      <c r="E29" s="49"/>
      <c r="F29" s="18"/>
      <c r="G29" s="18"/>
      <c r="H29" s="49"/>
      <c r="I29" s="18"/>
      <c r="J29" s="18">
        <f t="shared" si="0"/>
        <v>0</v>
      </c>
      <c r="K29" s="18">
        <f t="shared" si="1"/>
        <v>0</v>
      </c>
      <c r="L29" s="56">
        <f t="shared" si="2"/>
      </c>
      <c r="M29" s="19"/>
      <c r="N29" s="121" t="str">
        <f t="shared" si="3"/>
        <v> </v>
      </c>
    </row>
    <row r="30" spans="1:14" s="3" customFormat="1" ht="15.75" customHeight="1">
      <c r="A30" s="14"/>
      <c r="B30" s="15"/>
      <c r="C30" s="15"/>
      <c r="D30" s="14"/>
      <c r="E30" s="49"/>
      <c r="F30" s="18"/>
      <c r="G30" s="18"/>
      <c r="H30" s="49"/>
      <c r="I30" s="18"/>
      <c r="J30" s="18">
        <f t="shared" si="0"/>
        <v>0</v>
      </c>
      <c r="K30" s="18">
        <f t="shared" si="1"/>
        <v>0</v>
      </c>
      <c r="L30" s="56">
        <f t="shared" si="2"/>
      </c>
      <c r="M30" s="19"/>
      <c r="N30" s="121" t="str">
        <f t="shared" si="3"/>
        <v> </v>
      </c>
    </row>
    <row r="31" spans="1:14" s="3" customFormat="1" ht="15.75" customHeight="1">
      <c r="A31" s="20" t="s">
        <v>103</v>
      </c>
      <c r="B31" s="135"/>
      <c r="C31" s="135"/>
      <c r="D31" s="21"/>
      <c r="E31" s="49"/>
      <c r="F31" s="18"/>
      <c r="G31" s="18">
        <f>SUM(G7:G30)</f>
        <v>0</v>
      </c>
      <c r="H31" s="49"/>
      <c r="I31" s="18"/>
      <c r="J31" s="18">
        <f>SUM(J7:J30)</f>
        <v>0</v>
      </c>
      <c r="K31" s="18">
        <f t="shared" si="1"/>
        <v>0</v>
      </c>
      <c r="L31" s="56">
        <f t="shared" si="2"/>
      </c>
      <c r="M31" s="19"/>
      <c r="N31" s="121" t="str">
        <f t="shared" si="3"/>
        <v> </v>
      </c>
    </row>
    <row r="32" spans="1:14" s="3" customFormat="1" ht="15.75" customHeight="1">
      <c r="A32" s="20" t="s">
        <v>452</v>
      </c>
      <c r="B32" s="135"/>
      <c r="C32" s="135"/>
      <c r="D32" s="21"/>
      <c r="E32" s="49"/>
      <c r="F32" s="18"/>
      <c r="G32" s="18"/>
      <c r="H32" s="49"/>
      <c r="I32" s="18"/>
      <c r="J32" s="18"/>
      <c r="K32" s="18"/>
      <c r="L32" s="56"/>
      <c r="M32" s="19"/>
      <c r="N32" s="121" t="str">
        <f t="shared" si="3"/>
        <v> </v>
      </c>
    </row>
    <row r="33" spans="1:14" s="3" customFormat="1" ht="15.75" customHeight="1">
      <c r="A33" s="20" t="s">
        <v>49</v>
      </c>
      <c r="B33" s="135"/>
      <c r="C33" s="135"/>
      <c r="D33" s="21"/>
      <c r="E33" s="49"/>
      <c r="F33" s="18"/>
      <c r="G33" s="18">
        <f>G31-G32</f>
        <v>0</v>
      </c>
      <c r="H33" s="49"/>
      <c r="I33" s="18"/>
      <c r="J33" s="18">
        <f>J31-J32</f>
        <v>0</v>
      </c>
      <c r="K33" s="18">
        <f>J33-G33</f>
        <v>0</v>
      </c>
      <c r="L33" s="56">
        <f>IF(G33=0,"",K33/G33*100)</f>
      </c>
      <c r="M33" s="19"/>
      <c r="N33" s="121" t="str">
        <f t="shared" si="3"/>
        <v> </v>
      </c>
    </row>
    <row r="34" spans="1:13" ht="15.75" customHeight="1">
      <c r="A34" s="22"/>
      <c r="B34" s="22"/>
      <c r="C34" s="22"/>
      <c r="D34" s="22"/>
      <c r="E34" s="22"/>
      <c r="H34" s="48"/>
      <c r="I34" s="48"/>
      <c r="J34" s="48"/>
      <c r="K34" s="48"/>
      <c r="L34" s="48"/>
      <c r="M34" s="48"/>
    </row>
    <row r="35" spans="1:5" ht="15.75" customHeight="1">
      <c r="A35" s="98"/>
      <c r="B35" s="99"/>
      <c r="C35" s="99"/>
      <c r="D35" s="99"/>
      <c r="E35" s="26"/>
    </row>
  </sheetData>
  <sheetProtection/>
  <mergeCells count="18">
    <mergeCell ref="A1:M1"/>
    <mergeCell ref="A2:M2"/>
    <mergeCell ref="L3:M3"/>
    <mergeCell ref="E5:G5"/>
    <mergeCell ref="H5:J5"/>
    <mergeCell ref="A31:D31"/>
    <mergeCell ref="A32:D32"/>
    <mergeCell ref="A33:D33"/>
    <mergeCell ref="A34:E34"/>
    <mergeCell ref="H34:M34"/>
    <mergeCell ref="A35:D35"/>
    <mergeCell ref="A5:A6"/>
    <mergeCell ref="B5:B6"/>
    <mergeCell ref="C5:C6"/>
    <mergeCell ref="D5:D6"/>
    <mergeCell ref="K5:K6"/>
    <mergeCell ref="L5:L6"/>
    <mergeCell ref="M5:M6"/>
  </mergeCells>
  <printOptions horizontalCentered="1"/>
  <pageMargins left="0.7086614173228347" right="0.7480314960629921" top="0.7086614173228347" bottom="0.8267716535433072" header="1.062992125984252" footer="0.3937007874015748"/>
  <pageSetup fitToHeight="0" fitToWidth="1" horizontalDpi="300" verticalDpi="300" orientation="landscape" paperSize="9" scale="94"/>
  <headerFooter scaleWithDoc="0">
    <oddFooter>&amp;L&amp;"宋体,常规"&amp;10产权持有者填表人：
填表日期：&amp;C&amp;"宋体,常规"&amp;10评估人员：&amp;R&amp;"宋体,常规"&amp;10第&amp;"Arial Narrow,常规" &amp;P &amp;"宋体,常规"页，共&amp;"Arial Narrow,常规" &amp;N &amp;"宋体,常规"页</oddFooter>
  </headerFooter>
</worksheet>
</file>

<file path=xl/worksheets/sheet51.xml><?xml version="1.0" encoding="utf-8"?>
<worksheet xmlns="http://schemas.openxmlformats.org/spreadsheetml/2006/main" xmlns:r="http://schemas.openxmlformats.org/officeDocument/2006/relationships">
  <sheetPr>
    <pageSetUpPr fitToPage="1"/>
  </sheetPr>
  <dimension ref="A1:Z32"/>
  <sheetViews>
    <sheetView workbookViewId="0" topLeftCell="A1">
      <selection activeCell="Q7" sqref="Q7"/>
    </sheetView>
  </sheetViews>
  <sheetFormatPr defaultColWidth="9.00390625" defaultRowHeight="15.75" customHeight="1"/>
  <cols>
    <col min="1" max="1" width="5.50390625" style="4" customWidth="1"/>
    <col min="2" max="2" width="19.875" style="4" customWidth="1"/>
    <col min="3" max="3" width="12.00390625" style="4" customWidth="1"/>
    <col min="4" max="4" width="15.625" style="4" customWidth="1"/>
    <col min="5" max="5" width="15.50390625" style="4" customWidth="1"/>
    <col min="6" max="7" width="15.375" style="4" customWidth="1"/>
    <col min="8" max="8" width="22.75390625" style="4" customWidth="1"/>
    <col min="9" max="9" width="9.00390625" style="119" customWidth="1"/>
    <col min="10" max="16384" width="9.00390625" style="4" customWidth="1"/>
  </cols>
  <sheetData>
    <row r="1" spans="1:9" s="1" customFormat="1" ht="30" customHeight="1">
      <c r="A1" s="5" t="s">
        <v>453</v>
      </c>
      <c r="B1" s="6"/>
      <c r="C1" s="6"/>
      <c r="D1" s="6"/>
      <c r="E1" s="6"/>
      <c r="F1" s="6"/>
      <c r="G1" s="6"/>
      <c r="H1" s="6"/>
      <c r="I1" s="120"/>
    </row>
    <row r="2" spans="1:26" ht="13.5" customHeight="1">
      <c r="A2" s="7" t="e">
        <f>#REF!</f>
        <v>#REF!</v>
      </c>
      <c r="B2" s="7"/>
      <c r="C2" s="7"/>
      <c r="D2" s="7"/>
      <c r="E2" s="7"/>
      <c r="F2" s="7"/>
      <c r="G2" s="7"/>
      <c r="H2" s="7"/>
      <c r="I2" s="121"/>
      <c r="J2" s="3"/>
      <c r="K2" s="3"/>
      <c r="L2" s="3"/>
      <c r="M2" s="3"/>
      <c r="N2" s="3"/>
      <c r="O2" s="3"/>
      <c r="P2" s="3"/>
      <c r="Q2" s="3"/>
      <c r="R2" s="3"/>
      <c r="S2" s="3"/>
      <c r="T2" s="3"/>
      <c r="U2" s="3"/>
      <c r="V2" s="3"/>
      <c r="W2" s="3"/>
      <c r="X2" s="3"/>
      <c r="Y2" s="3"/>
      <c r="Z2" s="3"/>
    </row>
    <row r="3" spans="1:26" ht="13.5" customHeight="1">
      <c r="A3" s="7"/>
      <c r="B3" s="7"/>
      <c r="C3" s="7"/>
      <c r="D3" s="7"/>
      <c r="E3" s="7"/>
      <c r="F3" s="7"/>
      <c r="G3" s="7"/>
      <c r="H3" s="53" t="s">
        <v>454</v>
      </c>
      <c r="I3" s="121"/>
      <c r="J3" s="3"/>
      <c r="K3" s="3"/>
      <c r="L3" s="3"/>
      <c r="M3" s="3"/>
      <c r="N3" s="3"/>
      <c r="O3" s="3"/>
      <c r="P3" s="3"/>
      <c r="Q3" s="3"/>
      <c r="R3" s="3"/>
      <c r="S3" s="3"/>
      <c r="T3" s="3"/>
      <c r="U3" s="3"/>
      <c r="V3" s="3"/>
      <c r="W3" s="3"/>
      <c r="X3" s="3"/>
      <c r="Y3" s="3"/>
      <c r="Z3" s="3"/>
    </row>
    <row r="4" spans="1:8" ht="15.75" customHeight="1">
      <c r="A4" s="133" t="e">
        <f>#REF!</f>
        <v>#REF!</v>
      </c>
      <c r="B4" s="133"/>
      <c r="C4" s="133"/>
      <c r="H4" s="11" t="s">
        <v>35</v>
      </c>
    </row>
    <row r="5" spans="1:9" s="2" customFormat="1" ht="15.75" customHeight="1">
      <c r="A5" s="12" t="s">
        <v>115</v>
      </c>
      <c r="B5" s="12" t="s">
        <v>455</v>
      </c>
      <c r="C5" s="12" t="s">
        <v>118</v>
      </c>
      <c r="D5" s="13" t="s">
        <v>38</v>
      </c>
      <c r="E5" s="12" t="s">
        <v>39</v>
      </c>
      <c r="F5" s="12" t="s">
        <v>40</v>
      </c>
      <c r="G5" s="12" t="s">
        <v>456</v>
      </c>
      <c r="H5" s="12" t="s">
        <v>42</v>
      </c>
      <c r="I5" s="122"/>
    </row>
    <row r="6" spans="1:9" s="3" customFormat="1" ht="15.75" customHeight="1">
      <c r="A6" s="14">
        <v>1</v>
      </c>
      <c r="B6" s="15"/>
      <c r="C6" s="16"/>
      <c r="D6" s="18"/>
      <c r="E6" s="18"/>
      <c r="F6" s="113">
        <f>E6-D6</f>
        <v>0</v>
      </c>
      <c r="G6" s="56">
        <f>IF(D6=0,"",F6/D6*100)</f>
      </c>
      <c r="H6" s="19"/>
      <c r="I6" s="121" t="str">
        <f>IF(D6=0," ",IF(G6&gt;=50,"过大",IF(G6&lt;=-50,"过小",IF(50&gt;G6&gt;-50,""))))</f>
        <v> </v>
      </c>
    </row>
    <row r="7" spans="1:9" s="3" customFormat="1" ht="15.75" customHeight="1">
      <c r="A7" s="14">
        <v>2</v>
      </c>
      <c r="B7" s="15"/>
      <c r="C7" s="16"/>
      <c r="D7" s="18"/>
      <c r="E7" s="18"/>
      <c r="F7" s="113">
        <f aca="true" t="shared" si="0" ref="F7:F30">E7-D7</f>
        <v>0</v>
      </c>
      <c r="G7" s="56">
        <f aca="true" t="shared" si="1" ref="G7:G30">IF(D7=0,"",F7/D7*100)</f>
      </c>
      <c r="H7" s="19"/>
      <c r="I7" s="121" t="str">
        <f aca="true" t="shared" si="2" ref="I7:I30">IF(D7=0," ",IF(G7&gt;=50,"过大",IF(G7&lt;=-50,"过小",IF(50&gt;G7&gt;-50,""))))</f>
        <v> </v>
      </c>
    </row>
    <row r="8" spans="1:9" s="3" customFormat="1" ht="15.75" customHeight="1">
      <c r="A8" s="14"/>
      <c r="B8" s="15"/>
      <c r="C8" s="16"/>
      <c r="D8" s="18"/>
      <c r="E8" s="18"/>
      <c r="F8" s="113">
        <f t="shared" si="0"/>
        <v>0</v>
      </c>
      <c r="G8" s="56">
        <f t="shared" si="1"/>
      </c>
      <c r="H8" s="19"/>
      <c r="I8" s="121" t="str">
        <f t="shared" si="2"/>
        <v> </v>
      </c>
    </row>
    <row r="9" spans="1:9" s="3" customFormat="1" ht="15.75" customHeight="1">
      <c r="A9" s="14"/>
      <c r="B9" s="15"/>
      <c r="C9" s="16"/>
      <c r="D9" s="18"/>
      <c r="E9" s="18"/>
      <c r="F9" s="113">
        <f t="shared" si="0"/>
        <v>0</v>
      </c>
      <c r="G9" s="56">
        <f t="shared" si="1"/>
      </c>
      <c r="H9" s="19"/>
      <c r="I9" s="121" t="str">
        <f t="shared" si="2"/>
        <v> </v>
      </c>
    </row>
    <row r="10" spans="1:9" s="3" customFormat="1" ht="15.75" customHeight="1">
      <c r="A10" s="14"/>
      <c r="B10" s="15"/>
      <c r="C10" s="16"/>
      <c r="D10" s="18"/>
      <c r="E10" s="18"/>
      <c r="F10" s="113">
        <f t="shared" si="0"/>
        <v>0</v>
      </c>
      <c r="G10" s="56">
        <f t="shared" si="1"/>
      </c>
      <c r="H10" s="19"/>
      <c r="I10" s="121" t="str">
        <f t="shared" si="2"/>
        <v> </v>
      </c>
    </row>
    <row r="11" spans="1:9" s="3" customFormat="1" ht="15.75" customHeight="1">
      <c r="A11" s="14"/>
      <c r="B11" s="15"/>
      <c r="C11" s="16"/>
      <c r="D11" s="18"/>
      <c r="E11" s="18"/>
      <c r="F11" s="113">
        <f t="shared" si="0"/>
        <v>0</v>
      </c>
      <c r="G11" s="56">
        <f t="shared" si="1"/>
      </c>
      <c r="H11" s="19"/>
      <c r="I11" s="121" t="str">
        <f t="shared" si="2"/>
        <v> </v>
      </c>
    </row>
    <row r="12" spans="1:9" s="3" customFormat="1" ht="15.75" customHeight="1">
      <c r="A12" s="14"/>
      <c r="B12" s="15"/>
      <c r="C12" s="16"/>
      <c r="D12" s="18"/>
      <c r="E12" s="18"/>
      <c r="F12" s="113">
        <f t="shared" si="0"/>
        <v>0</v>
      </c>
      <c r="G12" s="56">
        <f t="shared" si="1"/>
      </c>
      <c r="H12" s="19"/>
      <c r="I12" s="121" t="str">
        <f t="shared" si="2"/>
        <v> </v>
      </c>
    </row>
    <row r="13" spans="1:9" s="3" customFormat="1" ht="15.75" customHeight="1">
      <c r="A13" s="14"/>
      <c r="B13" s="15"/>
      <c r="C13" s="16"/>
      <c r="D13" s="18"/>
      <c r="E13" s="18"/>
      <c r="F13" s="113">
        <f t="shared" si="0"/>
        <v>0</v>
      </c>
      <c r="G13" s="56">
        <f t="shared" si="1"/>
      </c>
      <c r="H13" s="19"/>
      <c r="I13" s="121" t="str">
        <f t="shared" si="2"/>
        <v> </v>
      </c>
    </row>
    <row r="14" spans="1:9" s="3" customFormat="1" ht="15.75" customHeight="1">
      <c r="A14" s="14"/>
      <c r="B14" s="15"/>
      <c r="C14" s="16"/>
      <c r="D14" s="18"/>
      <c r="E14" s="18"/>
      <c r="F14" s="113">
        <f t="shared" si="0"/>
        <v>0</v>
      </c>
      <c r="G14" s="56">
        <f t="shared" si="1"/>
      </c>
      <c r="H14" s="19"/>
      <c r="I14" s="121" t="str">
        <f t="shared" si="2"/>
        <v> </v>
      </c>
    </row>
    <row r="15" spans="1:9" s="3" customFormat="1" ht="15.75" customHeight="1">
      <c r="A15" s="14"/>
      <c r="B15" s="15"/>
      <c r="C15" s="16"/>
      <c r="D15" s="18"/>
      <c r="E15" s="18"/>
      <c r="F15" s="113">
        <f t="shared" si="0"/>
        <v>0</v>
      </c>
      <c r="G15" s="56">
        <f t="shared" si="1"/>
      </c>
      <c r="H15" s="19"/>
      <c r="I15" s="121" t="str">
        <f t="shared" si="2"/>
        <v> </v>
      </c>
    </row>
    <row r="16" spans="1:9" s="3" customFormat="1" ht="15.75" customHeight="1">
      <c r="A16" s="14"/>
      <c r="B16" s="15"/>
      <c r="C16" s="16"/>
      <c r="D16" s="18"/>
      <c r="E16" s="18"/>
      <c r="F16" s="113">
        <f t="shared" si="0"/>
        <v>0</v>
      </c>
      <c r="G16" s="56">
        <f t="shared" si="1"/>
      </c>
      <c r="H16" s="19"/>
      <c r="I16" s="121" t="str">
        <f t="shared" si="2"/>
        <v> </v>
      </c>
    </row>
    <row r="17" spans="1:9" s="3" customFormat="1" ht="15.75" customHeight="1">
      <c r="A17" s="14"/>
      <c r="B17" s="15"/>
      <c r="C17" s="16"/>
      <c r="D17" s="18"/>
      <c r="E17" s="18"/>
      <c r="F17" s="113">
        <f t="shared" si="0"/>
        <v>0</v>
      </c>
      <c r="G17" s="56">
        <f t="shared" si="1"/>
      </c>
      <c r="H17" s="19"/>
      <c r="I17" s="121" t="str">
        <f t="shared" si="2"/>
        <v> </v>
      </c>
    </row>
    <row r="18" spans="1:9" s="3" customFormat="1" ht="15.75" customHeight="1">
      <c r="A18" s="14"/>
      <c r="B18" s="15"/>
      <c r="C18" s="16"/>
      <c r="D18" s="18"/>
      <c r="E18" s="18"/>
      <c r="F18" s="113">
        <f t="shared" si="0"/>
        <v>0</v>
      </c>
      <c r="G18" s="56">
        <f t="shared" si="1"/>
      </c>
      <c r="H18" s="19"/>
      <c r="I18" s="121" t="str">
        <f t="shared" si="2"/>
        <v> </v>
      </c>
    </row>
    <row r="19" spans="1:9" s="3" customFormat="1" ht="15.75" customHeight="1">
      <c r="A19" s="14"/>
      <c r="B19" s="15"/>
      <c r="C19" s="16"/>
      <c r="D19" s="18"/>
      <c r="E19" s="18"/>
      <c r="F19" s="113">
        <f t="shared" si="0"/>
        <v>0</v>
      </c>
      <c r="G19" s="56">
        <f t="shared" si="1"/>
      </c>
      <c r="H19" s="19"/>
      <c r="I19" s="121" t="str">
        <f t="shared" si="2"/>
        <v> </v>
      </c>
    </row>
    <row r="20" spans="1:9" s="3" customFormat="1" ht="15.75" customHeight="1">
      <c r="A20" s="14"/>
      <c r="B20" s="15"/>
      <c r="C20" s="16"/>
      <c r="D20" s="18"/>
      <c r="E20" s="18"/>
      <c r="F20" s="113">
        <f t="shared" si="0"/>
        <v>0</v>
      </c>
      <c r="G20" s="56"/>
      <c r="H20" s="19"/>
      <c r="I20" s="121" t="str">
        <f t="shared" si="2"/>
        <v> </v>
      </c>
    </row>
    <row r="21" spans="1:9" s="3" customFormat="1" ht="15.75" customHeight="1">
      <c r="A21" s="14"/>
      <c r="B21" s="15"/>
      <c r="C21" s="16"/>
      <c r="D21" s="18"/>
      <c r="E21" s="18"/>
      <c r="F21" s="113">
        <f t="shared" si="0"/>
        <v>0</v>
      </c>
      <c r="G21" s="56">
        <f t="shared" si="1"/>
      </c>
      <c r="H21" s="19"/>
      <c r="I21" s="121" t="str">
        <f t="shared" si="2"/>
        <v> </v>
      </c>
    </row>
    <row r="22" spans="1:9" s="3" customFormat="1" ht="15.75" customHeight="1">
      <c r="A22" s="14"/>
      <c r="B22" s="15"/>
      <c r="C22" s="16"/>
      <c r="D22" s="18"/>
      <c r="E22" s="18"/>
      <c r="F22" s="113">
        <f t="shared" si="0"/>
        <v>0</v>
      </c>
      <c r="G22" s="56">
        <f t="shared" si="1"/>
      </c>
      <c r="H22" s="19"/>
      <c r="I22" s="121" t="str">
        <f t="shared" si="2"/>
        <v> </v>
      </c>
    </row>
    <row r="23" spans="1:9" s="3" customFormat="1" ht="15.75" customHeight="1">
      <c r="A23" s="14"/>
      <c r="B23" s="15"/>
      <c r="C23" s="16"/>
      <c r="D23" s="18"/>
      <c r="E23" s="18"/>
      <c r="F23" s="113">
        <f t="shared" si="0"/>
        <v>0</v>
      </c>
      <c r="G23" s="56">
        <f t="shared" si="1"/>
      </c>
      <c r="H23" s="19"/>
      <c r="I23" s="121" t="str">
        <f t="shared" si="2"/>
        <v> </v>
      </c>
    </row>
    <row r="24" spans="1:9" s="3" customFormat="1" ht="15.75" customHeight="1">
      <c r="A24" s="14"/>
      <c r="B24" s="15"/>
      <c r="C24" s="16"/>
      <c r="D24" s="18"/>
      <c r="E24" s="18"/>
      <c r="F24" s="113">
        <f t="shared" si="0"/>
        <v>0</v>
      </c>
      <c r="G24" s="56"/>
      <c r="H24" s="19"/>
      <c r="I24" s="121" t="str">
        <f t="shared" si="2"/>
        <v> </v>
      </c>
    </row>
    <row r="25" spans="1:9" s="3" customFormat="1" ht="15.75" customHeight="1">
      <c r="A25" s="14"/>
      <c r="B25" s="15"/>
      <c r="C25" s="16"/>
      <c r="D25" s="18"/>
      <c r="E25" s="18"/>
      <c r="F25" s="113">
        <f t="shared" si="0"/>
        <v>0</v>
      </c>
      <c r="G25" s="56"/>
      <c r="H25" s="19"/>
      <c r="I25" s="121" t="str">
        <f t="shared" si="2"/>
        <v> </v>
      </c>
    </row>
    <row r="26" spans="1:9" s="3" customFormat="1" ht="15.75" customHeight="1">
      <c r="A26" s="14"/>
      <c r="B26" s="15"/>
      <c r="C26" s="16"/>
      <c r="D26" s="18"/>
      <c r="E26" s="18"/>
      <c r="F26" s="113">
        <f t="shared" si="0"/>
        <v>0</v>
      </c>
      <c r="G26" s="56">
        <f t="shared" si="1"/>
      </c>
      <c r="H26" s="19"/>
      <c r="I26" s="121" t="str">
        <f t="shared" si="2"/>
        <v> </v>
      </c>
    </row>
    <row r="27" spans="1:9" s="3" customFormat="1" ht="15.75" customHeight="1">
      <c r="A27" s="14"/>
      <c r="B27" s="15"/>
      <c r="C27" s="16"/>
      <c r="D27" s="18"/>
      <c r="E27" s="18"/>
      <c r="F27" s="113">
        <f t="shared" si="0"/>
        <v>0</v>
      </c>
      <c r="G27" s="56">
        <f t="shared" si="1"/>
      </c>
      <c r="H27" s="19"/>
      <c r="I27" s="121" t="str">
        <f t="shared" si="2"/>
        <v> </v>
      </c>
    </row>
    <row r="28" spans="1:9" s="3" customFormat="1" ht="15.75" customHeight="1">
      <c r="A28" s="14"/>
      <c r="B28" s="15"/>
      <c r="C28" s="16"/>
      <c r="D28" s="18"/>
      <c r="E28" s="18"/>
      <c r="F28" s="113">
        <f t="shared" si="0"/>
        <v>0</v>
      </c>
      <c r="G28" s="56">
        <f t="shared" si="1"/>
      </c>
      <c r="H28" s="19"/>
      <c r="I28" s="121" t="str">
        <f t="shared" si="2"/>
        <v> </v>
      </c>
    </row>
    <row r="29" spans="1:9" s="3" customFormat="1" ht="15.75" customHeight="1">
      <c r="A29" s="14"/>
      <c r="B29" s="15"/>
      <c r="C29" s="16"/>
      <c r="D29" s="18"/>
      <c r="E29" s="18"/>
      <c r="F29" s="113">
        <f t="shared" si="0"/>
        <v>0</v>
      </c>
      <c r="G29" s="56">
        <f t="shared" si="1"/>
      </c>
      <c r="H29" s="19"/>
      <c r="I29" s="121" t="str">
        <f t="shared" si="2"/>
        <v> </v>
      </c>
    </row>
    <row r="30" spans="1:9" s="3" customFormat="1" ht="15.75" customHeight="1">
      <c r="A30" s="20" t="s">
        <v>58</v>
      </c>
      <c r="B30" s="21"/>
      <c r="C30" s="16"/>
      <c r="D30" s="18">
        <f>SUM(D6:D29)</f>
        <v>0</v>
      </c>
      <c r="E30" s="18">
        <f>SUM(E6:E29)</f>
        <v>0</v>
      </c>
      <c r="F30" s="113">
        <f t="shared" si="0"/>
        <v>0</v>
      </c>
      <c r="G30" s="56">
        <f t="shared" si="1"/>
      </c>
      <c r="H30" s="19"/>
      <c r="I30" s="121" t="str">
        <f t="shared" si="2"/>
        <v> </v>
      </c>
    </row>
    <row r="31" spans="1:8" ht="15.75" customHeight="1">
      <c r="A31" s="22"/>
      <c r="B31" s="22"/>
      <c r="C31" s="22"/>
      <c r="D31" s="22"/>
      <c r="E31" s="148"/>
      <c r="F31" s="48"/>
      <c r="G31" s="48"/>
      <c r="H31" s="48"/>
    </row>
    <row r="32" spans="1:4" ht="15.75" customHeight="1">
      <c r="A32" s="25"/>
      <c r="B32" s="26"/>
      <c r="C32" s="26"/>
      <c r="D32" s="26"/>
    </row>
  </sheetData>
  <sheetProtection/>
  <mergeCells count="5">
    <mergeCell ref="A1:H1"/>
    <mergeCell ref="A2:H2"/>
    <mergeCell ref="A30:B30"/>
    <mergeCell ref="A31:D31"/>
    <mergeCell ref="E31:H31"/>
  </mergeCells>
  <printOptions horizontalCentered="1"/>
  <pageMargins left="0.7480314960629921" right="0.7480314960629921" top="0.8661417322834646" bottom="0.8661417322834646" header="1.062992125984252" footer="0.3937007874015748"/>
  <pageSetup fitToHeight="0" fitToWidth="1" horizontalDpi="300" verticalDpi="300" orientation="landscape" paperSize="9"/>
  <headerFooter scaleWithDoc="0">
    <oddFooter>&amp;L&amp;"宋体,常规"&amp;10产权持有者填表人：
填表日期：&amp;C&amp;"宋体,常规"&amp;10评估人员：&amp;R&amp;"宋体,常规"&amp;10第&amp;"Arial Narrow,常规" &amp;P &amp;"宋体,常规"页，共&amp;"Arial Narrow,常规" &amp;N &amp;"宋体,常规"页</oddFooter>
  </headerFooter>
  <legacyDrawing r:id="rId2"/>
</worksheet>
</file>

<file path=xl/worksheets/sheet52.xml><?xml version="1.0" encoding="utf-8"?>
<worksheet xmlns="http://schemas.openxmlformats.org/spreadsheetml/2006/main" xmlns:r="http://schemas.openxmlformats.org/officeDocument/2006/relationships">
  <sheetPr>
    <pageSetUpPr fitToPage="1"/>
  </sheetPr>
  <dimension ref="A1:Z30"/>
  <sheetViews>
    <sheetView workbookViewId="0" topLeftCell="A1">
      <selection activeCell="Q7" sqref="Q7"/>
    </sheetView>
  </sheetViews>
  <sheetFormatPr defaultColWidth="9.00390625" defaultRowHeight="15.75" customHeight="1"/>
  <cols>
    <col min="1" max="1" width="4.375" style="4" customWidth="1"/>
    <col min="2" max="2" width="12.125" style="4" customWidth="1"/>
    <col min="3" max="3" width="11.625" style="4" customWidth="1"/>
    <col min="4" max="6" width="4.375" style="4" customWidth="1"/>
    <col min="7" max="7" width="12.125" style="4" customWidth="1"/>
    <col min="8" max="8" width="11.75390625" style="4" customWidth="1"/>
    <col min="9" max="9" width="11.50390625" style="4" customWidth="1"/>
    <col min="10" max="10" width="7.00390625" style="4" customWidth="1"/>
    <col min="11" max="11" width="11.625" style="4" customWidth="1"/>
    <col min="12" max="12" width="6.25390625" style="4" customWidth="1"/>
    <col min="13" max="13" width="10.75390625" style="4" customWidth="1"/>
    <col min="14" max="14" width="9.00390625" style="119" customWidth="1"/>
    <col min="15" max="16384" width="9.00390625" style="4" customWidth="1"/>
  </cols>
  <sheetData>
    <row r="1" spans="1:14" s="1" customFormat="1" ht="30" customHeight="1">
      <c r="A1" s="5" t="s">
        <v>457</v>
      </c>
      <c r="B1" s="6"/>
      <c r="C1" s="6"/>
      <c r="D1" s="6"/>
      <c r="E1" s="6"/>
      <c r="F1" s="6"/>
      <c r="G1" s="6"/>
      <c r="H1" s="6"/>
      <c r="I1" s="6"/>
      <c r="J1" s="6"/>
      <c r="K1" s="6"/>
      <c r="L1" s="6"/>
      <c r="M1" s="6"/>
      <c r="N1" s="120"/>
    </row>
    <row r="2" spans="1:26" ht="13.5" customHeight="1">
      <c r="A2" s="7" t="e">
        <f>#REF!</f>
        <v>#REF!</v>
      </c>
      <c r="B2" s="7"/>
      <c r="C2" s="7"/>
      <c r="D2" s="7"/>
      <c r="E2" s="7"/>
      <c r="F2" s="8"/>
      <c r="G2" s="8"/>
      <c r="H2" s="8"/>
      <c r="I2" s="8"/>
      <c r="J2" s="8"/>
      <c r="K2" s="8"/>
      <c r="L2" s="8"/>
      <c r="M2" s="8"/>
      <c r="N2" s="121"/>
      <c r="O2" s="3"/>
      <c r="P2" s="3"/>
      <c r="Q2" s="3"/>
      <c r="R2" s="3"/>
      <c r="S2" s="3"/>
      <c r="T2" s="3"/>
      <c r="U2" s="3"/>
      <c r="V2" s="3"/>
      <c r="W2" s="3"/>
      <c r="X2" s="3"/>
      <c r="Y2" s="3"/>
      <c r="Z2" s="3"/>
    </row>
    <row r="3" spans="1:26" ht="13.5" customHeight="1">
      <c r="A3" s="7"/>
      <c r="B3" s="7"/>
      <c r="C3" s="7"/>
      <c r="D3" s="7"/>
      <c r="E3" s="7"/>
      <c r="F3" s="8"/>
      <c r="G3" s="8"/>
      <c r="H3" s="8"/>
      <c r="I3" s="8"/>
      <c r="J3" s="8"/>
      <c r="K3" s="9" t="s">
        <v>458</v>
      </c>
      <c r="L3" s="9"/>
      <c r="M3" s="9"/>
      <c r="N3" s="121"/>
      <c r="O3" s="3"/>
      <c r="P3" s="3"/>
      <c r="Q3" s="3"/>
      <c r="R3" s="3"/>
      <c r="S3" s="3"/>
      <c r="T3" s="3"/>
      <c r="U3" s="3"/>
      <c r="V3" s="3"/>
      <c r="W3" s="3"/>
      <c r="X3" s="3"/>
      <c r="Y3" s="3"/>
      <c r="Z3" s="3"/>
    </row>
    <row r="4" spans="1:13" ht="15.75" customHeight="1">
      <c r="A4" s="42" t="e">
        <f>#REF!</f>
        <v>#REF!</v>
      </c>
      <c r="K4" s="143" t="s">
        <v>35</v>
      </c>
      <c r="L4" s="143"/>
      <c r="M4" s="143"/>
    </row>
    <row r="5" spans="1:14" s="2" customFormat="1" ht="15.75" customHeight="1">
      <c r="A5" s="12" t="s">
        <v>115</v>
      </c>
      <c r="B5" s="12" t="s">
        <v>459</v>
      </c>
      <c r="C5" s="125" t="s">
        <v>460</v>
      </c>
      <c r="D5" s="125" t="s">
        <v>158</v>
      </c>
      <c r="E5" s="125" t="s">
        <v>159</v>
      </c>
      <c r="F5" s="125" t="s">
        <v>412</v>
      </c>
      <c r="G5" s="152" t="s">
        <v>38</v>
      </c>
      <c r="H5" s="156"/>
      <c r="I5" s="12" t="s">
        <v>39</v>
      </c>
      <c r="J5" s="38"/>
      <c r="K5" s="38"/>
      <c r="L5" s="125" t="s">
        <v>41</v>
      </c>
      <c r="M5" s="125" t="s">
        <v>42</v>
      </c>
      <c r="N5" s="122"/>
    </row>
    <row r="6" spans="1:14" s="2" customFormat="1" ht="15.75" customHeight="1">
      <c r="A6" s="38"/>
      <c r="B6" s="38"/>
      <c r="C6" s="38"/>
      <c r="D6" s="38"/>
      <c r="E6" s="38"/>
      <c r="F6" s="38"/>
      <c r="G6" s="93" t="s">
        <v>319</v>
      </c>
      <c r="H6" s="12" t="s">
        <v>320</v>
      </c>
      <c r="I6" s="12" t="s">
        <v>319</v>
      </c>
      <c r="J6" s="12" t="s">
        <v>214</v>
      </c>
      <c r="K6" s="12" t="s">
        <v>320</v>
      </c>
      <c r="L6" s="38"/>
      <c r="M6" s="38"/>
      <c r="N6" s="122"/>
    </row>
    <row r="7" spans="1:14" ht="15.75" customHeight="1">
      <c r="A7" s="38"/>
      <c r="B7" s="158"/>
      <c r="C7" s="158"/>
      <c r="D7" s="38"/>
      <c r="E7" s="38"/>
      <c r="F7" s="159"/>
      <c r="G7" s="17"/>
      <c r="H7" s="18"/>
      <c r="I7" s="18"/>
      <c r="J7" s="128"/>
      <c r="K7" s="18">
        <f>I7*J7/100</f>
        <v>0</v>
      </c>
      <c r="L7" s="56">
        <f>IF(H7=0,"",(K7/H7-1)*100)</f>
      </c>
      <c r="M7" s="162"/>
      <c r="N7" s="119" t="str">
        <f>IF(H7=0," ",IF(L7&gt;=50,"过大",IF(L7&lt;=-50,"过小",IF(50&gt;L7&gt;-50,""))))</f>
        <v> </v>
      </c>
    </row>
    <row r="8" spans="1:14" ht="15.75" customHeight="1">
      <c r="A8" s="38"/>
      <c r="B8" s="158"/>
      <c r="C8" s="158"/>
      <c r="D8" s="38"/>
      <c r="E8" s="38"/>
      <c r="F8" s="159"/>
      <c r="G8" s="160"/>
      <c r="H8" s="161"/>
      <c r="I8" s="161"/>
      <c r="J8" s="163"/>
      <c r="K8" s="18">
        <f aca="true" t="shared" si="0" ref="K8:K25">I8*J8/100</f>
        <v>0</v>
      </c>
      <c r="L8" s="56">
        <f aca="true" t="shared" si="1" ref="L8:L28">IF(H8=0,"",(K8/H8-1)*100)</f>
      </c>
      <c r="M8" s="162"/>
      <c r="N8" s="119" t="str">
        <f aca="true" t="shared" si="2" ref="N8:N28">IF(H8=0," ",IF(L8&gt;=50,"过大",IF(L8&lt;=-50,"过小",IF(50&gt;L8&gt;-50,""))))</f>
        <v> </v>
      </c>
    </row>
    <row r="9" spans="1:14" ht="15.75" customHeight="1">
      <c r="A9" s="38"/>
      <c r="B9" s="158"/>
      <c r="C9" s="158"/>
      <c r="D9" s="38"/>
      <c r="E9" s="38"/>
      <c r="F9" s="159"/>
      <c r="G9" s="160"/>
      <c r="H9" s="161"/>
      <c r="I9" s="161"/>
      <c r="J9" s="163"/>
      <c r="K9" s="18">
        <f t="shared" si="0"/>
        <v>0</v>
      </c>
      <c r="L9" s="56">
        <f t="shared" si="1"/>
      </c>
      <c r="M9" s="162"/>
      <c r="N9" s="119" t="str">
        <f t="shared" si="2"/>
        <v> </v>
      </c>
    </row>
    <row r="10" spans="1:14" ht="15.75" customHeight="1">
      <c r="A10" s="38"/>
      <c r="B10" s="158"/>
      <c r="C10" s="158"/>
      <c r="D10" s="38"/>
      <c r="E10" s="38"/>
      <c r="F10" s="159"/>
      <c r="G10" s="160"/>
      <c r="H10" s="161"/>
      <c r="I10" s="161"/>
      <c r="J10" s="163"/>
      <c r="K10" s="18">
        <f t="shared" si="0"/>
        <v>0</v>
      </c>
      <c r="L10" s="56">
        <f t="shared" si="1"/>
      </c>
      <c r="M10" s="162"/>
      <c r="N10" s="119" t="str">
        <f t="shared" si="2"/>
        <v> </v>
      </c>
    </row>
    <row r="11" spans="1:14" ht="15.75" customHeight="1">
      <c r="A11" s="38"/>
      <c r="B11" s="158"/>
      <c r="C11" s="158"/>
      <c r="D11" s="38"/>
      <c r="E11" s="38"/>
      <c r="F11" s="159"/>
      <c r="G11" s="160"/>
      <c r="H11" s="161"/>
      <c r="I11" s="161"/>
      <c r="J11" s="163"/>
      <c r="K11" s="18">
        <f t="shared" si="0"/>
        <v>0</v>
      </c>
      <c r="L11" s="56">
        <f t="shared" si="1"/>
      </c>
      <c r="M11" s="162"/>
      <c r="N11" s="119" t="str">
        <f t="shared" si="2"/>
        <v> </v>
      </c>
    </row>
    <row r="12" spans="1:14" ht="15.75" customHeight="1">
      <c r="A12" s="38"/>
      <c r="B12" s="158"/>
      <c r="C12" s="158"/>
      <c r="D12" s="38"/>
      <c r="E12" s="38"/>
      <c r="F12" s="159"/>
      <c r="G12" s="160"/>
      <c r="H12" s="161"/>
      <c r="I12" s="161"/>
      <c r="J12" s="163"/>
      <c r="K12" s="18">
        <f t="shared" si="0"/>
        <v>0</v>
      </c>
      <c r="L12" s="56">
        <f t="shared" si="1"/>
      </c>
      <c r="M12" s="162"/>
      <c r="N12" s="119" t="str">
        <f t="shared" si="2"/>
        <v> </v>
      </c>
    </row>
    <row r="13" spans="1:14" ht="15.75" customHeight="1">
      <c r="A13" s="38"/>
      <c r="B13" s="158"/>
      <c r="C13" s="158"/>
      <c r="D13" s="38"/>
      <c r="E13" s="38"/>
      <c r="F13" s="159"/>
      <c r="G13" s="160"/>
      <c r="H13" s="161"/>
      <c r="I13" s="161"/>
      <c r="J13" s="163"/>
      <c r="K13" s="18">
        <f t="shared" si="0"/>
        <v>0</v>
      </c>
      <c r="L13" s="56">
        <f t="shared" si="1"/>
      </c>
      <c r="M13" s="162"/>
      <c r="N13" s="119" t="str">
        <f t="shared" si="2"/>
        <v> </v>
      </c>
    </row>
    <row r="14" spans="1:14" ht="15.75" customHeight="1">
      <c r="A14" s="38"/>
      <c r="B14" s="158"/>
      <c r="C14" s="158"/>
      <c r="D14" s="38"/>
      <c r="E14" s="38"/>
      <c r="F14" s="159"/>
      <c r="G14" s="160"/>
      <c r="H14" s="161"/>
      <c r="I14" s="161"/>
      <c r="J14" s="163"/>
      <c r="K14" s="18">
        <f t="shared" si="0"/>
        <v>0</v>
      </c>
      <c r="L14" s="56">
        <f t="shared" si="1"/>
      </c>
      <c r="M14" s="162"/>
      <c r="N14" s="119" t="str">
        <f t="shared" si="2"/>
        <v> </v>
      </c>
    </row>
    <row r="15" spans="1:14" ht="15.75" customHeight="1">
      <c r="A15" s="38"/>
      <c r="B15" s="158"/>
      <c r="C15" s="158"/>
      <c r="D15" s="38"/>
      <c r="E15" s="38"/>
      <c r="F15" s="159"/>
      <c r="G15" s="160"/>
      <c r="H15" s="161"/>
      <c r="I15" s="161"/>
      <c r="J15" s="163"/>
      <c r="K15" s="18">
        <f t="shared" si="0"/>
        <v>0</v>
      </c>
      <c r="L15" s="56">
        <f t="shared" si="1"/>
      </c>
      <c r="M15" s="162"/>
      <c r="N15" s="119" t="str">
        <f t="shared" si="2"/>
        <v> </v>
      </c>
    </row>
    <row r="16" spans="1:14" ht="15.75" customHeight="1">
      <c r="A16" s="38"/>
      <c r="B16" s="158"/>
      <c r="C16" s="158"/>
      <c r="D16" s="38"/>
      <c r="E16" s="38"/>
      <c r="F16" s="159"/>
      <c r="G16" s="160"/>
      <c r="H16" s="161"/>
      <c r="I16" s="161"/>
      <c r="J16" s="163"/>
      <c r="K16" s="18">
        <f t="shared" si="0"/>
        <v>0</v>
      </c>
      <c r="L16" s="56">
        <f t="shared" si="1"/>
      </c>
      <c r="M16" s="162"/>
      <c r="N16" s="119" t="str">
        <f t="shared" si="2"/>
        <v> </v>
      </c>
    </row>
    <row r="17" spans="1:14" ht="15.75" customHeight="1">
      <c r="A17" s="38"/>
      <c r="B17" s="158"/>
      <c r="C17" s="158"/>
      <c r="D17" s="38"/>
      <c r="E17" s="38"/>
      <c r="F17" s="159"/>
      <c r="G17" s="160"/>
      <c r="H17" s="161"/>
      <c r="I17" s="161"/>
      <c r="J17" s="163"/>
      <c r="K17" s="18">
        <f t="shared" si="0"/>
        <v>0</v>
      </c>
      <c r="L17" s="56">
        <f t="shared" si="1"/>
      </c>
      <c r="M17" s="162"/>
      <c r="N17" s="119" t="str">
        <f t="shared" si="2"/>
        <v> </v>
      </c>
    </row>
    <row r="18" spans="1:14" ht="15.75" customHeight="1">
      <c r="A18" s="38"/>
      <c r="B18" s="158"/>
      <c r="C18" s="158"/>
      <c r="D18" s="38"/>
      <c r="E18" s="38"/>
      <c r="F18" s="159"/>
      <c r="G18" s="160"/>
      <c r="H18" s="161"/>
      <c r="I18" s="161"/>
      <c r="J18" s="163"/>
      <c r="K18" s="18">
        <f t="shared" si="0"/>
        <v>0</v>
      </c>
      <c r="L18" s="56">
        <f t="shared" si="1"/>
      </c>
      <c r="M18" s="162"/>
      <c r="N18" s="119" t="str">
        <f t="shared" si="2"/>
        <v> </v>
      </c>
    </row>
    <row r="19" spans="1:14" ht="15.75" customHeight="1">
      <c r="A19" s="38"/>
      <c r="B19" s="158"/>
      <c r="C19" s="158"/>
      <c r="D19" s="38"/>
      <c r="E19" s="38"/>
      <c r="F19" s="159"/>
      <c r="G19" s="160"/>
      <c r="H19" s="161"/>
      <c r="I19" s="161"/>
      <c r="J19" s="163"/>
      <c r="K19" s="18">
        <f t="shared" si="0"/>
        <v>0</v>
      </c>
      <c r="L19" s="56">
        <f t="shared" si="1"/>
      </c>
      <c r="M19" s="162"/>
      <c r="N19" s="119" t="str">
        <f t="shared" si="2"/>
        <v> </v>
      </c>
    </row>
    <row r="20" spans="1:14" ht="15.75" customHeight="1">
      <c r="A20" s="38"/>
      <c r="B20" s="158"/>
      <c r="C20" s="158"/>
      <c r="D20" s="38"/>
      <c r="E20" s="38"/>
      <c r="F20" s="159"/>
      <c r="G20" s="160"/>
      <c r="H20" s="161"/>
      <c r="I20" s="161"/>
      <c r="J20" s="163"/>
      <c r="K20" s="18">
        <f t="shared" si="0"/>
        <v>0</v>
      </c>
      <c r="L20" s="56">
        <f t="shared" si="1"/>
      </c>
      <c r="M20" s="162"/>
      <c r="N20" s="119" t="str">
        <f t="shared" si="2"/>
        <v> </v>
      </c>
    </row>
    <row r="21" spans="1:14" ht="15.75" customHeight="1">
      <c r="A21" s="38"/>
      <c r="B21" s="158"/>
      <c r="C21" s="158"/>
      <c r="D21" s="38"/>
      <c r="E21" s="38"/>
      <c r="F21" s="159"/>
      <c r="G21" s="160"/>
      <c r="H21" s="161"/>
      <c r="I21" s="161"/>
      <c r="J21" s="163"/>
      <c r="K21" s="18">
        <f t="shared" si="0"/>
        <v>0</v>
      </c>
      <c r="L21" s="56">
        <f t="shared" si="1"/>
      </c>
      <c r="M21" s="162"/>
      <c r="N21" s="119" t="str">
        <f t="shared" si="2"/>
        <v> </v>
      </c>
    </row>
    <row r="22" spans="1:14" ht="15.75" customHeight="1">
      <c r="A22" s="38"/>
      <c r="B22" s="158"/>
      <c r="C22" s="158"/>
      <c r="D22" s="38"/>
      <c r="E22" s="38"/>
      <c r="F22" s="159"/>
      <c r="G22" s="160"/>
      <c r="H22" s="161"/>
      <c r="I22" s="161"/>
      <c r="J22" s="163"/>
      <c r="K22" s="18">
        <f t="shared" si="0"/>
        <v>0</v>
      </c>
      <c r="L22" s="56">
        <f t="shared" si="1"/>
      </c>
      <c r="M22" s="162"/>
      <c r="N22" s="119" t="str">
        <f t="shared" si="2"/>
        <v> </v>
      </c>
    </row>
    <row r="23" spans="1:14" ht="15.75" customHeight="1">
      <c r="A23" s="38"/>
      <c r="B23" s="158"/>
      <c r="C23" s="158"/>
      <c r="D23" s="38"/>
      <c r="E23" s="38"/>
      <c r="F23" s="159"/>
      <c r="G23" s="160"/>
      <c r="H23" s="161"/>
      <c r="I23" s="161"/>
      <c r="J23" s="163"/>
      <c r="K23" s="18">
        <f t="shared" si="0"/>
        <v>0</v>
      </c>
      <c r="L23" s="56">
        <f t="shared" si="1"/>
      </c>
      <c r="M23" s="162"/>
      <c r="N23" s="119" t="str">
        <f t="shared" si="2"/>
        <v> </v>
      </c>
    </row>
    <row r="24" spans="1:14" ht="15.75" customHeight="1">
      <c r="A24" s="38"/>
      <c r="B24" s="158"/>
      <c r="C24" s="158"/>
      <c r="D24" s="38"/>
      <c r="E24" s="38"/>
      <c r="F24" s="159"/>
      <c r="G24" s="160"/>
      <c r="H24" s="161"/>
      <c r="I24" s="161"/>
      <c r="J24" s="163"/>
      <c r="K24" s="18">
        <f t="shared" si="0"/>
        <v>0</v>
      </c>
      <c r="L24" s="56">
        <f t="shared" si="1"/>
      </c>
      <c r="M24" s="162"/>
      <c r="N24" s="119" t="str">
        <f t="shared" si="2"/>
        <v> </v>
      </c>
    </row>
    <row r="25" spans="1:14" ht="15.75" customHeight="1">
      <c r="A25" s="38"/>
      <c r="B25" s="158"/>
      <c r="C25" s="158"/>
      <c r="D25" s="38"/>
      <c r="E25" s="38"/>
      <c r="F25" s="159"/>
      <c r="G25" s="160"/>
      <c r="H25" s="161"/>
      <c r="I25" s="161"/>
      <c r="J25" s="163"/>
      <c r="K25" s="18">
        <f t="shared" si="0"/>
        <v>0</v>
      </c>
      <c r="L25" s="56">
        <f t="shared" si="1"/>
      </c>
      <c r="M25" s="162"/>
      <c r="N25" s="119" t="str">
        <f t="shared" si="2"/>
        <v> </v>
      </c>
    </row>
    <row r="26" spans="1:14" ht="15.75" customHeight="1">
      <c r="A26" s="12" t="s">
        <v>344</v>
      </c>
      <c r="B26" s="12"/>
      <c r="C26" s="12"/>
      <c r="D26" s="38"/>
      <c r="E26" s="38"/>
      <c r="F26" s="159"/>
      <c r="G26" s="18">
        <f>SUM(G7:G25)</f>
        <v>0</v>
      </c>
      <c r="H26" s="18">
        <f>SUM(H7:H25)</f>
        <v>0</v>
      </c>
      <c r="I26" s="18">
        <f>SUM(I7:I25)</f>
        <v>0</v>
      </c>
      <c r="J26" s="18"/>
      <c r="K26" s="18">
        <f>SUM(K7:K25)</f>
        <v>0</v>
      </c>
      <c r="L26" s="56">
        <f t="shared" si="1"/>
      </c>
      <c r="M26" s="162"/>
      <c r="N26" s="119" t="str">
        <f t="shared" si="2"/>
        <v> </v>
      </c>
    </row>
    <row r="27" spans="1:14" ht="15.75" customHeight="1">
      <c r="A27" s="12" t="s">
        <v>461</v>
      </c>
      <c r="B27" s="12"/>
      <c r="C27" s="12"/>
      <c r="D27" s="38"/>
      <c r="E27" s="38"/>
      <c r="F27" s="159"/>
      <c r="G27" s="17"/>
      <c r="H27" s="157"/>
      <c r="I27" s="157"/>
      <c r="J27" s="128"/>
      <c r="K27" s="157"/>
      <c r="L27" s="56"/>
      <c r="M27" s="162"/>
      <c r="N27" s="119" t="str">
        <f t="shared" si="2"/>
        <v> </v>
      </c>
    </row>
    <row r="28" spans="1:14" ht="15.75" customHeight="1">
      <c r="A28" s="12" t="s">
        <v>462</v>
      </c>
      <c r="B28" s="12"/>
      <c r="C28" s="12"/>
      <c r="D28" s="38"/>
      <c r="E28" s="38"/>
      <c r="F28" s="159"/>
      <c r="G28" s="29">
        <f>G26-G27</f>
        <v>0</v>
      </c>
      <c r="H28" s="29">
        <f>H26-H27</f>
        <v>0</v>
      </c>
      <c r="I28" s="29">
        <f>I26-I27</f>
        <v>0</v>
      </c>
      <c r="J28" s="128"/>
      <c r="K28" s="29">
        <f>K26-K27</f>
        <v>0</v>
      </c>
      <c r="L28" s="56">
        <f t="shared" si="1"/>
      </c>
      <c r="M28" s="162"/>
      <c r="N28" s="119" t="str">
        <f t="shared" si="2"/>
        <v> </v>
      </c>
    </row>
    <row r="29" spans="1:13" ht="15.75" customHeight="1">
      <c r="A29" s="22"/>
      <c r="B29" s="22"/>
      <c r="C29" s="22"/>
      <c r="D29" s="22"/>
      <c r="E29" s="99"/>
      <c r="F29" s="99"/>
      <c r="G29" s="155"/>
      <c r="H29" s="48"/>
      <c r="I29" s="48"/>
      <c r="J29" s="48"/>
      <c r="K29" s="48"/>
      <c r="L29" s="48"/>
      <c r="M29" s="48"/>
    </row>
    <row r="30" spans="1:6" ht="15.75" customHeight="1">
      <c r="A30" s="98"/>
      <c r="B30" s="99"/>
      <c r="C30" s="99"/>
      <c r="D30" s="99"/>
      <c r="E30" s="99"/>
      <c r="F30" s="99"/>
    </row>
  </sheetData>
  <sheetProtection/>
  <mergeCells count="19">
    <mergeCell ref="A1:M1"/>
    <mergeCell ref="A2:M2"/>
    <mergeCell ref="K3:M3"/>
    <mergeCell ref="K4:M4"/>
    <mergeCell ref="G5:H5"/>
    <mergeCell ref="I5:K5"/>
    <mergeCell ref="A26:C26"/>
    <mergeCell ref="A27:C27"/>
    <mergeCell ref="A28:C28"/>
    <mergeCell ref="H29:M29"/>
    <mergeCell ref="A30:F30"/>
    <mergeCell ref="A5:A6"/>
    <mergeCell ref="B5:B6"/>
    <mergeCell ref="C5:C6"/>
    <mergeCell ref="D5:D6"/>
    <mergeCell ref="E5:E6"/>
    <mergeCell ref="F5:F6"/>
    <mergeCell ref="L5:L6"/>
    <mergeCell ref="M5:M6"/>
  </mergeCells>
  <printOptions horizontalCentered="1"/>
  <pageMargins left="0.9842519685039371" right="0.9842519685039371" top="0.8661417322834646" bottom="0.8661417322834646" header="1.062992125984252" footer="0.3937007874015748"/>
  <pageSetup fitToHeight="0" fitToWidth="1" horizontalDpi="300" verticalDpi="300" orientation="landscape" paperSize="9"/>
  <headerFooter scaleWithDoc="0">
    <oddFooter>&amp;L&amp;"宋体,常规"&amp;10产权持有者填表人：
填表日期：&amp;C&amp;"宋体,常规"&amp;10评估人员：&amp;R&amp;"宋体,常规"&amp;10第&amp;"Arial Narrow,常规" &amp;P &amp;"宋体,常规"页，共&amp;"Arial Narrow,常规" &amp;N &amp;"宋体,常规"页</oddFooter>
  </headerFooter>
  <legacyDrawing r:id="rId2"/>
</worksheet>
</file>

<file path=xl/worksheets/sheet53.xml><?xml version="1.0" encoding="utf-8"?>
<worksheet xmlns="http://schemas.openxmlformats.org/spreadsheetml/2006/main" xmlns:r="http://schemas.openxmlformats.org/officeDocument/2006/relationships">
  <sheetPr>
    <tabColor indexed="14"/>
    <pageSetUpPr fitToPage="1"/>
  </sheetPr>
  <dimension ref="A1:Z29"/>
  <sheetViews>
    <sheetView workbookViewId="0" topLeftCell="A1">
      <selection activeCell="Q7" sqref="Q7"/>
    </sheetView>
  </sheetViews>
  <sheetFormatPr defaultColWidth="9.00390625" defaultRowHeight="15.75" customHeight="1" outlineLevelCol="1"/>
  <cols>
    <col min="1" max="1" width="4.375" style="4" customWidth="1"/>
    <col min="2" max="2" width="9.00390625" style="4" customWidth="1"/>
    <col min="3" max="3" width="9.375" style="4" customWidth="1"/>
    <col min="4" max="4" width="4.50390625" style="4" customWidth="1"/>
    <col min="5" max="5" width="8.00390625" style="4" customWidth="1" outlineLevel="1"/>
    <col min="6" max="6" width="9.00390625" style="4" customWidth="1"/>
    <col min="7" max="7" width="11.375" style="4" customWidth="1"/>
    <col min="8" max="9" width="9.25390625" style="4" customWidth="1"/>
    <col min="10" max="10" width="11.25390625" style="4" bestFit="1" customWidth="1"/>
    <col min="11" max="11" width="8.75390625" style="4" customWidth="1"/>
    <col min="12" max="12" width="7.875" style="4" customWidth="1"/>
    <col min="13" max="13" width="6.625" style="4" customWidth="1"/>
    <col min="14" max="14" width="5.50390625" style="4" customWidth="1"/>
    <col min="15" max="15" width="9.00390625" style="119" customWidth="1"/>
    <col min="16" max="16384" width="9.00390625" style="4" customWidth="1"/>
  </cols>
  <sheetData>
    <row r="1" spans="1:15" s="1" customFormat="1" ht="30" customHeight="1">
      <c r="A1" s="5" t="s">
        <v>463</v>
      </c>
      <c r="B1" s="6"/>
      <c r="C1" s="6"/>
      <c r="D1" s="6"/>
      <c r="E1" s="6"/>
      <c r="F1" s="6"/>
      <c r="G1" s="6"/>
      <c r="H1" s="6"/>
      <c r="I1" s="6"/>
      <c r="J1" s="6"/>
      <c r="K1" s="6"/>
      <c r="L1" s="6"/>
      <c r="M1" s="6"/>
      <c r="N1" s="6"/>
      <c r="O1" s="120"/>
    </row>
    <row r="2" spans="1:26" ht="13.5" customHeight="1">
      <c r="A2" s="7" t="e">
        <f>#REF!</f>
        <v>#REF!</v>
      </c>
      <c r="B2" s="7"/>
      <c r="C2" s="7"/>
      <c r="D2" s="7"/>
      <c r="E2" s="7"/>
      <c r="F2" s="7"/>
      <c r="G2" s="7"/>
      <c r="H2" s="8"/>
      <c r="I2" s="8"/>
      <c r="J2" s="8"/>
      <c r="K2" s="8"/>
      <c r="L2" s="8"/>
      <c r="M2" s="8"/>
      <c r="N2" s="8"/>
      <c r="O2" s="121"/>
      <c r="P2" s="3"/>
      <c r="Q2" s="3"/>
      <c r="R2" s="3"/>
      <c r="S2" s="3"/>
      <c r="T2" s="3"/>
      <c r="U2" s="3"/>
      <c r="V2" s="3"/>
      <c r="W2" s="3"/>
      <c r="X2" s="3"/>
      <c r="Y2" s="3"/>
      <c r="Z2" s="3"/>
    </row>
    <row r="3" spans="1:26" ht="13.5" customHeight="1">
      <c r="A3" s="7"/>
      <c r="B3" s="7"/>
      <c r="C3" s="7"/>
      <c r="D3" s="7"/>
      <c r="E3" s="7"/>
      <c r="F3" s="7"/>
      <c r="G3" s="7"/>
      <c r="H3" s="8"/>
      <c r="I3" s="8"/>
      <c r="J3" s="8"/>
      <c r="K3" s="8"/>
      <c r="L3" s="8"/>
      <c r="M3" s="8"/>
      <c r="N3" s="8" t="s">
        <v>464</v>
      </c>
      <c r="O3" s="121"/>
      <c r="P3" s="3"/>
      <c r="Q3" s="3"/>
      <c r="R3" s="3"/>
      <c r="S3" s="3"/>
      <c r="T3" s="3"/>
      <c r="U3" s="3"/>
      <c r="V3" s="3"/>
      <c r="W3" s="3"/>
      <c r="X3" s="3"/>
      <c r="Y3" s="3"/>
      <c r="Z3" s="3"/>
    </row>
    <row r="4" spans="1:14" ht="15.75" customHeight="1">
      <c r="A4" s="42" t="e">
        <f>#REF!</f>
        <v>#REF!</v>
      </c>
      <c r="N4" s="11" t="s">
        <v>35</v>
      </c>
    </row>
    <row r="5" spans="1:15" s="2" customFormat="1" ht="15.75" customHeight="1">
      <c r="A5" s="12" t="s">
        <v>115</v>
      </c>
      <c r="B5" s="12" t="s">
        <v>465</v>
      </c>
      <c r="C5" s="151" t="s">
        <v>466</v>
      </c>
      <c r="D5" s="125" t="s">
        <v>158</v>
      </c>
      <c r="E5" s="125" t="s">
        <v>159</v>
      </c>
      <c r="F5" s="151" t="s">
        <v>467</v>
      </c>
      <c r="G5" s="151" t="s">
        <v>468</v>
      </c>
      <c r="H5" s="152" t="s">
        <v>38</v>
      </c>
      <c r="I5" s="156"/>
      <c r="J5" s="12" t="s">
        <v>39</v>
      </c>
      <c r="K5" s="38"/>
      <c r="L5" s="38"/>
      <c r="M5" s="125" t="s">
        <v>41</v>
      </c>
      <c r="N5" s="125" t="s">
        <v>42</v>
      </c>
      <c r="O5" s="122"/>
    </row>
    <row r="6" spans="1:15" s="2" customFormat="1" ht="15.75" customHeight="1">
      <c r="A6" s="38"/>
      <c r="B6" s="38"/>
      <c r="C6" s="153"/>
      <c r="D6" s="38"/>
      <c r="E6" s="38"/>
      <c r="F6" s="153"/>
      <c r="G6" s="153"/>
      <c r="H6" s="93" t="s">
        <v>319</v>
      </c>
      <c r="I6" s="12" t="s">
        <v>320</v>
      </c>
      <c r="J6" s="12" t="s">
        <v>319</v>
      </c>
      <c r="K6" s="12" t="s">
        <v>214</v>
      </c>
      <c r="L6" s="12" t="s">
        <v>320</v>
      </c>
      <c r="M6" s="38"/>
      <c r="N6" s="38"/>
      <c r="O6" s="122"/>
    </row>
    <row r="7" spans="1:15" s="3" customFormat="1" ht="15.75" customHeight="1">
      <c r="A7" s="14">
        <v>1</v>
      </c>
      <c r="B7" s="15"/>
      <c r="C7" s="15"/>
      <c r="D7" s="14"/>
      <c r="E7" s="80"/>
      <c r="F7" s="15"/>
      <c r="G7" s="14"/>
      <c r="H7" s="17"/>
      <c r="I7" s="18"/>
      <c r="J7" s="18"/>
      <c r="K7" s="128"/>
      <c r="L7" s="18">
        <f>J7*K7/100</f>
        <v>0</v>
      </c>
      <c r="M7" s="56">
        <f>IF(I7=0,"",(L7/I7-1)*100)</f>
      </c>
      <c r="N7" s="19"/>
      <c r="O7" s="121" t="str">
        <f>IF(I7=0," ",IF(M7&gt;=50,"过大",IF(M7&lt;=-50,"过小",IF(50&gt;M7&gt;-50,""))))</f>
        <v> </v>
      </c>
    </row>
    <row r="8" spans="1:15" s="3" customFormat="1" ht="15.75" customHeight="1">
      <c r="A8" s="14"/>
      <c r="B8" s="15"/>
      <c r="C8" s="15"/>
      <c r="D8" s="14"/>
      <c r="E8" s="80"/>
      <c r="F8" s="15"/>
      <c r="G8" s="14"/>
      <c r="H8" s="17"/>
      <c r="I8" s="18"/>
      <c r="J8" s="18"/>
      <c r="K8" s="128"/>
      <c r="L8" s="18">
        <f aca="true" t="shared" si="0" ref="L8:L24">J8*K8/100</f>
        <v>0</v>
      </c>
      <c r="M8" s="56">
        <f aca="true" t="shared" si="1" ref="M8:M27">IF(I8=0,"",(L8/I8-1)*100)</f>
      </c>
      <c r="N8" s="19"/>
      <c r="O8" s="121" t="str">
        <f aca="true" t="shared" si="2" ref="O8:O27">IF(I8=0," ",IF(M8&gt;=50,"过大",IF(M8&lt;=-50,"过小",IF(50&gt;M8&gt;-50,""))))</f>
        <v> </v>
      </c>
    </row>
    <row r="9" spans="1:15" s="3" customFormat="1" ht="15.75" customHeight="1">
      <c r="A9" s="14"/>
      <c r="B9" s="15"/>
      <c r="C9" s="15"/>
      <c r="D9" s="14"/>
      <c r="E9" s="80"/>
      <c r="F9" s="15"/>
      <c r="G9" s="14"/>
      <c r="H9" s="17"/>
      <c r="I9" s="18"/>
      <c r="J9" s="18"/>
      <c r="K9" s="128"/>
      <c r="L9" s="18">
        <f t="shared" si="0"/>
        <v>0</v>
      </c>
      <c r="M9" s="56">
        <f t="shared" si="1"/>
      </c>
      <c r="N9" s="19"/>
      <c r="O9" s="121" t="str">
        <f t="shared" si="2"/>
        <v> </v>
      </c>
    </row>
    <row r="10" spans="1:15" s="3" customFormat="1" ht="15.75" customHeight="1">
      <c r="A10" s="14"/>
      <c r="B10" s="15"/>
      <c r="C10" s="15"/>
      <c r="D10" s="14"/>
      <c r="E10" s="80"/>
      <c r="F10" s="15"/>
      <c r="G10" s="14"/>
      <c r="H10" s="17"/>
      <c r="I10" s="18"/>
      <c r="J10" s="18"/>
      <c r="K10" s="128"/>
      <c r="L10" s="18">
        <f t="shared" si="0"/>
        <v>0</v>
      </c>
      <c r="M10" s="56">
        <f t="shared" si="1"/>
      </c>
      <c r="N10" s="19"/>
      <c r="O10" s="121" t="str">
        <f t="shared" si="2"/>
        <v> </v>
      </c>
    </row>
    <row r="11" spans="1:15" s="3" customFormat="1" ht="15.75" customHeight="1">
      <c r="A11" s="14"/>
      <c r="B11" s="15"/>
      <c r="C11" s="15"/>
      <c r="D11" s="14"/>
      <c r="E11" s="80"/>
      <c r="F11" s="15"/>
      <c r="G11" s="14"/>
      <c r="H11" s="17"/>
      <c r="I11" s="18"/>
      <c r="J11" s="18"/>
      <c r="K11" s="128"/>
      <c r="L11" s="18">
        <f t="shared" si="0"/>
        <v>0</v>
      </c>
      <c r="M11" s="56">
        <f t="shared" si="1"/>
      </c>
      <c r="N11" s="19"/>
      <c r="O11" s="121" t="str">
        <f t="shared" si="2"/>
        <v> </v>
      </c>
    </row>
    <row r="12" spans="1:15" s="3" customFormat="1" ht="15.75" customHeight="1">
      <c r="A12" s="14"/>
      <c r="B12" s="15"/>
      <c r="C12" s="15"/>
      <c r="D12" s="14"/>
      <c r="E12" s="80"/>
      <c r="F12" s="15"/>
      <c r="G12" s="14"/>
      <c r="H12" s="17"/>
      <c r="I12" s="18"/>
      <c r="J12" s="18"/>
      <c r="K12" s="128"/>
      <c r="L12" s="18">
        <f t="shared" si="0"/>
        <v>0</v>
      </c>
      <c r="M12" s="56">
        <f t="shared" si="1"/>
      </c>
      <c r="N12" s="19"/>
      <c r="O12" s="121" t="str">
        <f t="shared" si="2"/>
        <v> </v>
      </c>
    </row>
    <row r="13" spans="1:15" s="3" customFormat="1" ht="15.75" customHeight="1">
      <c r="A13" s="14"/>
      <c r="B13" s="15"/>
      <c r="C13" s="15"/>
      <c r="D13" s="14"/>
      <c r="E13" s="80"/>
      <c r="F13" s="15"/>
      <c r="G13" s="14"/>
      <c r="H13" s="17"/>
      <c r="I13" s="18"/>
      <c r="J13" s="18"/>
      <c r="K13" s="128"/>
      <c r="L13" s="18">
        <f t="shared" si="0"/>
        <v>0</v>
      </c>
      <c r="M13" s="56">
        <f t="shared" si="1"/>
      </c>
      <c r="N13" s="19"/>
      <c r="O13" s="121" t="str">
        <f t="shared" si="2"/>
        <v> </v>
      </c>
    </row>
    <row r="14" spans="1:15" s="3" customFormat="1" ht="15.75" customHeight="1">
      <c r="A14" s="14"/>
      <c r="B14" s="15"/>
      <c r="C14" s="15"/>
      <c r="D14" s="14"/>
      <c r="E14" s="80"/>
      <c r="F14" s="15"/>
      <c r="G14" s="14"/>
      <c r="H14" s="17"/>
      <c r="I14" s="18"/>
      <c r="J14" s="18"/>
      <c r="K14" s="128"/>
      <c r="L14" s="18">
        <f t="shared" si="0"/>
        <v>0</v>
      </c>
      <c r="M14" s="56">
        <f t="shared" si="1"/>
      </c>
      <c r="N14" s="19"/>
      <c r="O14" s="121" t="str">
        <f t="shared" si="2"/>
        <v> </v>
      </c>
    </row>
    <row r="15" spans="1:15" s="3" customFormat="1" ht="15.75" customHeight="1">
      <c r="A15" s="14"/>
      <c r="B15" s="15"/>
      <c r="C15" s="15"/>
      <c r="D15" s="14"/>
      <c r="E15" s="80"/>
      <c r="F15" s="15"/>
      <c r="G15" s="14"/>
      <c r="H15" s="17"/>
      <c r="I15" s="18"/>
      <c r="J15" s="18"/>
      <c r="K15" s="128"/>
      <c r="L15" s="18">
        <f t="shared" si="0"/>
        <v>0</v>
      </c>
      <c r="M15" s="56">
        <f t="shared" si="1"/>
      </c>
      <c r="N15" s="19"/>
      <c r="O15" s="121" t="str">
        <f t="shared" si="2"/>
        <v> </v>
      </c>
    </row>
    <row r="16" spans="1:15" s="3" customFormat="1" ht="15.75" customHeight="1">
      <c r="A16" s="14"/>
      <c r="B16" s="15"/>
      <c r="C16" s="15"/>
      <c r="D16" s="14"/>
      <c r="E16" s="80"/>
      <c r="F16" s="15"/>
      <c r="G16" s="14"/>
      <c r="H16" s="17"/>
      <c r="I16" s="18"/>
      <c r="J16" s="18"/>
      <c r="K16" s="128"/>
      <c r="L16" s="18">
        <f t="shared" si="0"/>
        <v>0</v>
      </c>
      <c r="M16" s="56">
        <f t="shared" si="1"/>
      </c>
      <c r="N16" s="19"/>
      <c r="O16" s="121" t="str">
        <f t="shared" si="2"/>
        <v> </v>
      </c>
    </row>
    <row r="17" spans="1:15" s="3" customFormat="1" ht="15.75" customHeight="1">
      <c r="A17" s="14"/>
      <c r="B17" s="15"/>
      <c r="C17" s="15"/>
      <c r="D17" s="14"/>
      <c r="E17" s="80"/>
      <c r="F17" s="15"/>
      <c r="G17" s="14"/>
      <c r="H17" s="17"/>
      <c r="I17" s="18"/>
      <c r="J17" s="18"/>
      <c r="K17" s="128"/>
      <c r="L17" s="18">
        <f t="shared" si="0"/>
        <v>0</v>
      </c>
      <c r="M17" s="56">
        <f t="shared" si="1"/>
      </c>
      <c r="N17" s="19"/>
      <c r="O17" s="121" t="str">
        <f t="shared" si="2"/>
        <v> </v>
      </c>
    </row>
    <row r="18" spans="1:15" s="3" customFormat="1" ht="15.75" customHeight="1">
      <c r="A18" s="14"/>
      <c r="B18" s="15"/>
      <c r="C18" s="15"/>
      <c r="D18" s="14"/>
      <c r="E18" s="80"/>
      <c r="F18" s="15"/>
      <c r="G18" s="14"/>
      <c r="H18" s="17"/>
      <c r="I18" s="18"/>
      <c r="J18" s="18"/>
      <c r="K18" s="128"/>
      <c r="L18" s="18">
        <f t="shared" si="0"/>
        <v>0</v>
      </c>
      <c r="M18" s="56">
        <f t="shared" si="1"/>
      </c>
      <c r="N18" s="19"/>
      <c r="O18" s="121" t="str">
        <f t="shared" si="2"/>
        <v> </v>
      </c>
    </row>
    <row r="19" spans="1:15" s="3" customFormat="1" ht="15.75" customHeight="1">
      <c r="A19" s="14"/>
      <c r="B19" s="15"/>
      <c r="C19" s="15"/>
      <c r="D19" s="14"/>
      <c r="E19" s="80"/>
      <c r="F19" s="15"/>
      <c r="G19" s="14"/>
      <c r="H19" s="17"/>
      <c r="I19" s="18"/>
      <c r="J19" s="18"/>
      <c r="K19" s="128"/>
      <c r="L19" s="18">
        <f t="shared" si="0"/>
        <v>0</v>
      </c>
      <c r="M19" s="56">
        <f t="shared" si="1"/>
      </c>
      <c r="N19" s="19"/>
      <c r="O19" s="121" t="str">
        <f t="shared" si="2"/>
        <v> </v>
      </c>
    </row>
    <row r="20" spans="1:15" s="3" customFormat="1" ht="15.75" customHeight="1">
      <c r="A20" s="14"/>
      <c r="B20" s="15"/>
      <c r="C20" s="15"/>
      <c r="D20" s="14"/>
      <c r="E20" s="80"/>
      <c r="F20" s="15"/>
      <c r="G20" s="14"/>
      <c r="H20" s="17"/>
      <c r="I20" s="18"/>
      <c r="J20" s="18"/>
      <c r="K20" s="128"/>
      <c r="L20" s="18">
        <f t="shared" si="0"/>
        <v>0</v>
      </c>
      <c r="M20" s="56">
        <f t="shared" si="1"/>
      </c>
      <c r="N20" s="19"/>
      <c r="O20" s="121" t="str">
        <f t="shared" si="2"/>
        <v> </v>
      </c>
    </row>
    <row r="21" spans="1:15" s="3" customFormat="1" ht="15.75" customHeight="1">
      <c r="A21" s="14"/>
      <c r="B21" s="15"/>
      <c r="C21" s="15"/>
      <c r="D21" s="14"/>
      <c r="E21" s="80"/>
      <c r="F21" s="15"/>
      <c r="G21" s="14"/>
      <c r="H21" s="17"/>
      <c r="I21" s="18"/>
      <c r="J21" s="18"/>
      <c r="K21" s="128"/>
      <c r="L21" s="18">
        <f t="shared" si="0"/>
        <v>0</v>
      </c>
      <c r="M21" s="56">
        <f t="shared" si="1"/>
      </c>
      <c r="N21" s="19"/>
      <c r="O21" s="121" t="str">
        <f t="shared" si="2"/>
        <v> </v>
      </c>
    </row>
    <row r="22" spans="1:15" s="3" customFormat="1" ht="15.75" customHeight="1">
      <c r="A22" s="14"/>
      <c r="B22" s="15"/>
      <c r="C22" s="15"/>
      <c r="D22" s="14"/>
      <c r="E22" s="80"/>
      <c r="F22" s="15"/>
      <c r="G22" s="14"/>
      <c r="H22" s="17"/>
      <c r="I22" s="18"/>
      <c r="J22" s="18"/>
      <c r="K22" s="128"/>
      <c r="L22" s="18">
        <f t="shared" si="0"/>
        <v>0</v>
      </c>
      <c r="M22" s="56">
        <f t="shared" si="1"/>
      </c>
      <c r="N22" s="19"/>
      <c r="O22" s="121" t="str">
        <f t="shared" si="2"/>
        <v> </v>
      </c>
    </row>
    <row r="23" spans="1:15" s="3" customFormat="1" ht="15.75" customHeight="1">
      <c r="A23" s="14"/>
      <c r="B23" s="15"/>
      <c r="C23" s="15"/>
      <c r="D23" s="14"/>
      <c r="E23" s="80"/>
      <c r="F23" s="15"/>
      <c r="G23" s="14"/>
      <c r="H23" s="17"/>
      <c r="I23" s="18"/>
      <c r="J23" s="18"/>
      <c r="K23" s="128"/>
      <c r="L23" s="18">
        <f t="shared" si="0"/>
        <v>0</v>
      </c>
      <c r="M23" s="56">
        <f t="shared" si="1"/>
      </c>
      <c r="N23" s="19"/>
      <c r="O23" s="121" t="str">
        <f t="shared" si="2"/>
        <v> </v>
      </c>
    </row>
    <row r="24" spans="1:15" s="3" customFormat="1" ht="15.75" customHeight="1">
      <c r="A24" s="14"/>
      <c r="B24" s="15"/>
      <c r="C24" s="15"/>
      <c r="D24" s="14"/>
      <c r="E24" s="80"/>
      <c r="F24" s="15"/>
      <c r="G24" s="14"/>
      <c r="H24" s="17"/>
      <c r="I24" s="18"/>
      <c r="J24" s="18"/>
      <c r="K24" s="128"/>
      <c r="L24" s="18">
        <f t="shared" si="0"/>
        <v>0</v>
      </c>
      <c r="M24" s="56">
        <f t="shared" si="1"/>
      </c>
      <c r="N24" s="19"/>
      <c r="O24" s="121" t="str">
        <f t="shared" si="2"/>
        <v> </v>
      </c>
    </row>
    <row r="25" spans="1:15" s="3" customFormat="1" ht="15.75" customHeight="1">
      <c r="A25" s="20" t="s">
        <v>103</v>
      </c>
      <c r="B25" s="135"/>
      <c r="C25" s="21"/>
      <c r="D25" s="14"/>
      <c r="E25" s="80"/>
      <c r="F25" s="15"/>
      <c r="G25" s="14"/>
      <c r="H25" s="18">
        <f>SUM(H7:H24)</f>
        <v>0</v>
      </c>
      <c r="I25" s="18">
        <f>SUM(I7:I24)</f>
        <v>0</v>
      </c>
      <c r="J25" s="18">
        <f>SUM(J7:J24)</f>
        <v>0</v>
      </c>
      <c r="K25" s="18"/>
      <c r="L25" s="18">
        <f>SUM(L7:L24)</f>
        <v>0</v>
      </c>
      <c r="M25" s="56">
        <f t="shared" si="1"/>
      </c>
      <c r="N25" s="19"/>
      <c r="O25" s="121" t="str">
        <f t="shared" si="2"/>
        <v> </v>
      </c>
    </row>
    <row r="26" spans="1:15" s="3" customFormat="1" ht="15.75" customHeight="1">
      <c r="A26" s="20" t="s">
        <v>469</v>
      </c>
      <c r="B26" s="135"/>
      <c r="C26" s="21"/>
      <c r="D26" s="14"/>
      <c r="E26" s="80"/>
      <c r="F26" s="19"/>
      <c r="G26" s="14"/>
      <c r="H26" s="17"/>
      <c r="I26" s="157"/>
      <c r="J26" s="157"/>
      <c r="K26" s="128"/>
      <c r="L26" s="157"/>
      <c r="M26" s="56"/>
      <c r="N26" s="19"/>
      <c r="O26" s="121" t="str">
        <f t="shared" si="2"/>
        <v> </v>
      </c>
    </row>
    <row r="27" spans="1:15" s="3" customFormat="1" ht="15.75" customHeight="1">
      <c r="A27" s="20" t="s">
        <v>49</v>
      </c>
      <c r="B27" s="135"/>
      <c r="C27" s="21"/>
      <c r="D27" s="14"/>
      <c r="E27" s="74"/>
      <c r="F27" s="14"/>
      <c r="G27" s="14"/>
      <c r="H27" s="29">
        <f>H25-H26</f>
        <v>0</v>
      </c>
      <c r="I27" s="29">
        <f>I25-I26</f>
        <v>0</v>
      </c>
      <c r="J27" s="29">
        <f>J25-J26</f>
        <v>0</v>
      </c>
      <c r="K27" s="128"/>
      <c r="L27" s="29">
        <f>L25-L26</f>
        <v>0</v>
      </c>
      <c r="M27" s="56">
        <f t="shared" si="1"/>
      </c>
      <c r="N27" s="19"/>
      <c r="O27" s="121" t="str">
        <f t="shared" si="2"/>
        <v> </v>
      </c>
    </row>
    <row r="28" spans="1:14" ht="15.75" customHeight="1">
      <c r="A28" s="22"/>
      <c r="B28" s="154"/>
      <c r="C28" s="154"/>
      <c r="D28" s="154"/>
      <c r="E28" s="155"/>
      <c r="F28" s="155"/>
      <c r="H28" s="48"/>
      <c r="I28" s="48"/>
      <c r="J28" s="48"/>
      <c r="K28" s="48"/>
      <c r="L28" s="48"/>
      <c r="M28" s="48"/>
      <c r="N28" s="48"/>
    </row>
    <row r="29" ht="15.75" customHeight="1">
      <c r="A29" s="25"/>
    </row>
  </sheetData>
  <sheetProtection/>
  <mergeCells count="17">
    <mergeCell ref="A1:N1"/>
    <mergeCell ref="A2:N2"/>
    <mergeCell ref="H5:I5"/>
    <mergeCell ref="J5:L5"/>
    <mergeCell ref="A25:C25"/>
    <mergeCell ref="A26:C26"/>
    <mergeCell ref="A27:C27"/>
    <mergeCell ref="H28:N28"/>
    <mergeCell ref="A5:A6"/>
    <mergeCell ref="B5:B6"/>
    <mergeCell ref="C5:C6"/>
    <mergeCell ref="D5:D6"/>
    <mergeCell ref="E5:E6"/>
    <mergeCell ref="F5:F6"/>
    <mergeCell ref="G5:G6"/>
    <mergeCell ref="M5:M6"/>
    <mergeCell ref="N5:N6"/>
  </mergeCells>
  <printOptions horizontalCentered="1"/>
  <pageMargins left="0.9842519685039371" right="0.9842519685039371" top="0.8661417322834646" bottom="0.8661417322834646" header="1.062992125984252" footer="0.3937007874015748"/>
  <pageSetup fitToHeight="0" fitToWidth="1" horizontalDpi="300" verticalDpi="300" orientation="landscape" paperSize="9"/>
  <headerFooter scaleWithDoc="0">
    <oddFooter>&amp;L&amp;"宋体,常规"&amp;10产权持有者填表人：
填表日期：&amp;C&amp;"宋体,常规"&amp;10评估人员：&amp;R&amp;"宋体,常规"&amp;10第&amp;"Arial Narrow,常规" &amp;P &amp;"宋体,常规"页，共&amp;"Arial Narrow,常规" &amp;N &amp;"宋体,常规"页</oddFooter>
  </headerFooter>
  <legacyDrawing r:id="rId2"/>
</worksheet>
</file>

<file path=xl/worksheets/sheet54.xml><?xml version="1.0" encoding="utf-8"?>
<worksheet xmlns="http://schemas.openxmlformats.org/spreadsheetml/2006/main" xmlns:r="http://schemas.openxmlformats.org/officeDocument/2006/relationships">
  <sheetPr>
    <pageSetUpPr fitToPage="1"/>
  </sheetPr>
  <dimension ref="A1:Z32"/>
  <sheetViews>
    <sheetView workbookViewId="0" topLeftCell="A1">
      <selection activeCell="Q7" sqref="Q7"/>
    </sheetView>
  </sheetViews>
  <sheetFormatPr defaultColWidth="9.00390625" defaultRowHeight="15.75" customHeight="1"/>
  <cols>
    <col min="1" max="1" width="9.75390625" style="4" customWidth="1"/>
    <col min="2" max="2" width="30.875" style="4" customWidth="1"/>
    <col min="3" max="3" width="23.25390625" style="4" customWidth="1"/>
    <col min="4" max="4" width="23.75390625" style="4" customWidth="1"/>
    <col min="5" max="5" width="22.50390625" style="4" customWidth="1"/>
    <col min="6" max="6" width="13.00390625" style="4" customWidth="1"/>
    <col min="7" max="16384" width="9.00390625" style="4" customWidth="1"/>
  </cols>
  <sheetData>
    <row r="1" spans="1:6" s="1" customFormat="1" ht="30" customHeight="1">
      <c r="A1" s="5" t="s">
        <v>470</v>
      </c>
      <c r="B1" s="6"/>
      <c r="C1" s="6"/>
      <c r="D1" s="6"/>
      <c r="E1" s="6"/>
      <c r="F1" s="6"/>
    </row>
    <row r="2" spans="1:26" ht="13.5" customHeight="1">
      <c r="A2" s="7" t="e">
        <f>#REF!</f>
        <v>#REF!</v>
      </c>
      <c r="B2" s="7"/>
      <c r="C2" s="7"/>
      <c r="D2" s="7"/>
      <c r="E2" s="7"/>
      <c r="F2" s="7"/>
      <c r="G2" s="3"/>
      <c r="H2" s="3"/>
      <c r="I2" s="3"/>
      <c r="J2" s="3"/>
      <c r="K2" s="3"/>
      <c r="L2" s="3"/>
      <c r="M2" s="3"/>
      <c r="N2" s="3"/>
      <c r="O2" s="3"/>
      <c r="P2" s="3"/>
      <c r="Q2" s="3"/>
      <c r="R2" s="3"/>
      <c r="S2" s="3"/>
      <c r="T2" s="3"/>
      <c r="U2" s="3"/>
      <c r="V2" s="3"/>
      <c r="W2" s="3"/>
      <c r="X2" s="3"/>
      <c r="Y2" s="3"/>
      <c r="Z2" s="3"/>
    </row>
    <row r="3" spans="1:26" ht="13.5" customHeight="1">
      <c r="A3" s="7"/>
      <c r="B3" s="7"/>
      <c r="C3" s="7"/>
      <c r="D3" s="7"/>
      <c r="E3" s="7"/>
      <c r="F3" s="53" t="s">
        <v>471</v>
      </c>
      <c r="G3" s="3"/>
      <c r="H3" s="3"/>
      <c r="I3" s="3"/>
      <c r="J3" s="3"/>
      <c r="K3" s="3"/>
      <c r="L3" s="3"/>
      <c r="M3" s="3"/>
      <c r="N3" s="3"/>
      <c r="O3" s="3"/>
      <c r="P3" s="3"/>
      <c r="Q3" s="3"/>
      <c r="R3" s="3"/>
      <c r="S3" s="3"/>
      <c r="T3" s="3"/>
      <c r="U3" s="3"/>
      <c r="V3" s="3"/>
      <c r="W3" s="3"/>
      <c r="X3" s="3"/>
      <c r="Y3" s="3"/>
      <c r="Z3" s="3"/>
    </row>
    <row r="4" spans="1:6" ht="15.75" customHeight="1">
      <c r="A4" s="42" t="e">
        <f>#REF!</f>
        <v>#REF!</v>
      </c>
      <c r="F4" s="54" t="s">
        <v>35</v>
      </c>
    </row>
    <row r="5" spans="1:6" s="52" customFormat="1" ht="15.75" customHeight="1">
      <c r="A5" s="55" t="s">
        <v>36</v>
      </c>
      <c r="B5" s="55" t="s">
        <v>37</v>
      </c>
      <c r="C5" s="55" t="s">
        <v>38</v>
      </c>
      <c r="D5" s="55" t="s">
        <v>39</v>
      </c>
      <c r="E5" s="149" t="s">
        <v>40</v>
      </c>
      <c r="F5" s="55" t="s">
        <v>41</v>
      </c>
    </row>
    <row r="6" spans="1:6" s="3" customFormat="1" ht="15.75" customHeight="1">
      <c r="A6" s="47" t="s">
        <v>472</v>
      </c>
      <c r="B6" s="150" t="s">
        <v>473</v>
      </c>
      <c r="C6" s="17">
        <f>'4-12-1无形-土地'!L27</f>
        <v>0</v>
      </c>
      <c r="D6" s="17">
        <f>'4-12-1无形-土地'!M27</f>
        <v>0</v>
      </c>
      <c r="E6" s="113">
        <f>D6-C6</f>
        <v>0</v>
      </c>
      <c r="F6" s="56">
        <f>IF(C6=0,"",E6/C6*100)</f>
      </c>
    </row>
    <row r="7" spans="1:6" s="3" customFormat="1" ht="15.75" customHeight="1">
      <c r="A7" s="47" t="s">
        <v>474</v>
      </c>
      <c r="B7" s="150" t="s">
        <v>475</v>
      </c>
      <c r="C7" s="17">
        <f>'4-12-2无形-矿业权'!J27</f>
        <v>0</v>
      </c>
      <c r="D7" s="17">
        <f>'4-12-2无形-矿业权'!K27</f>
        <v>0</v>
      </c>
      <c r="E7" s="113">
        <f>D7-C7</f>
        <v>0</v>
      </c>
      <c r="F7" s="56">
        <f>IF(C7=0,"",E7/C7*100)</f>
      </c>
    </row>
    <row r="8" spans="1:6" s="3" customFormat="1" ht="15.75" customHeight="1">
      <c r="A8" s="47" t="s">
        <v>476</v>
      </c>
      <c r="B8" s="150" t="s">
        <v>477</v>
      </c>
      <c r="C8" s="17">
        <f>'4-12-3无形-其他'!F29</f>
        <v>0</v>
      </c>
      <c r="D8" s="18">
        <f>'4-12-3无形-其他'!H29</f>
        <v>0</v>
      </c>
      <c r="E8" s="113">
        <f>D8-C8</f>
        <v>0</v>
      </c>
      <c r="F8" s="56">
        <f>IF(C8=0,"",E8/C8*100)</f>
      </c>
    </row>
    <row r="9" spans="1:6" s="3" customFormat="1" ht="15.75" customHeight="1">
      <c r="A9" s="47"/>
      <c r="B9" s="150"/>
      <c r="C9" s="17"/>
      <c r="D9" s="18"/>
      <c r="E9" s="18"/>
      <c r="F9" s="115"/>
    </row>
    <row r="10" spans="1:6" s="3" customFormat="1" ht="15.75" customHeight="1">
      <c r="A10" s="47"/>
      <c r="B10" s="150"/>
      <c r="C10" s="17"/>
      <c r="D10" s="18"/>
      <c r="E10" s="18"/>
      <c r="F10" s="115"/>
    </row>
    <row r="11" spans="1:6" s="3" customFormat="1" ht="15.75" customHeight="1">
      <c r="A11" s="47"/>
      <c r="B11" s="150"/>
      <c r="C11" s="17"/>
      <c r="D11" s="18"/>
      <c r="E11" s="18"/>
      <c r="F11" s="115"/>
    </row>
    <row r="12" spans="1:6" s="3" customFormat="1" ht="15.75" customHeight="1">
      <c r="A12" s="47"/>
      <c r="B12" s="150"/>
      <c r="C12" s="17"/>
      <c r="D12" s="18"/>
      <c r="E12" s="18"/>
      <c r="F12" s="115"/>
    </row>
    <row r="13" spans="1:6" s="3" customFormat="1" ht="15.75" customHeight="1">
      <c r="A13" s="47"/>
      <c r="B13" s="150"/>
      <c r="C13" s="17"/>
      <c r="D13" s="18"/>
      <c r="E13" s="18"/>
      <c r="F13" s="115"/>
    </row>
    <row r="14" spans="1:6" s="3" customFormat="1" ht="15.75" customHeight="1">
      <c r="A14" s="47"/>
      <c r="B14" s="150"/>
      <c r="C14" s="17"/>
      <c r="D14" s="18"/>
      <c r="E14" s="18"/>
      <c r="F14" s="115"/>
    </row>
    <row r="15" spans="1:6" s="3" customFormat="1" ht="15.75" customHeight="1">
      <c r="A15" s="47"/>
      <c r="B15" s="150"/>
      <c r="C15" s="17"/>
      <c r="D15" s="18"/>
      <c r="E15" s="18"/>
      <c r="F15" s="115"/>
    </row>
    <row r="16" spans="1:6" s="3" customFormat="1" ht="15.75" customHeight="1">
      <c r="A16" s="47"/>
      <c r="B16" s="150"/>
      <c r="C16" s="17"/>
      <c r="D16" s="18"/>
      <c r="E16" s="18"/>
      <c r="F16" s="115"/>
    </row>
    <row r="17" spans="1:6" s="3" customFormat="1" ht="15.75" customHeight="1">
      <c r="A17" s="47"/>
      <c r="B17" s="150"/>
      <c r="C17" s="17"/>
      <c r="D17" s="18"/>
      <c r="E17" s="18"/>
      <c r="F17" s="115"/>
    </row>
    <row r="18" spans="1:6" s="3" customFormat="1" ht="15.75" customHeight="1">
      <c r="A18" s="47"/>
      <c r="B18" s="150"/>
      <c r="C18" s="17"/>
      <c r="D18" s="18"/>
      <c r="E18" s="18"/>
      <c r="F18" s="115"/>
    </row>
    <row r="19" spans="1:6" s="3" customFormat="1" ht="15.75" customHeight="1">
      <c r="A19" s="47"/>
      <c r="B19" s="150"/>
      <c r="C19" s="17"/>
      <c r="D19" s="18"/>
      <c r="E19" s="18"/>
      <c r="F19" s="115"/>
    </row>
    <row r="20" spans="1:6" s="3" customFormat="1" ht="15.75" customHeight="1">
      <c r="A20" s="47"/>
      <c r="B20" s="150"/>
      <c r="C20" s="17"/>
      <c r="D20" s="18"/>
      <c r="E20" s="18"/>
      <c r="F20" s="115"/>
    </row>
    <row r="21" spans="1:6" s="3" customFormat="1" ht="15.75" customHeight="1">
      <c r="A21" s="47"/>
      <c r="B21" s="150"/>
      <c r="C21" s="17"/>
      <c r="D21" s="18"/>
      <c r="E21" s="18"/>
      <c r="F21" s="115"/>
    </row>
    <row r="22" spans="1:6" s="3" customFormat="1" ht="15.75" customHeight="1">
      <c r="A22" s="47"/>
      <c r="B22" s="150"/>
      <c r="C22" s="17"/>
      <c r="D22" s="18"/>
      <c r="E22" s="18"/>
      <c r="F22" s="115"/>
    </row>
    <row r="23" spans="1:6" s="3" customFormat="1" ht="15.75" customHeight="1">
      <c r="A23" s="47"/>
      <c r="B23" s="150"/>
      <c r="C23" s="17"/>
      <c r="D23" s="18"/>
      <c r="E23" s="18"/>
      <c r="F23" s="115"/>
    </row>
    <row r="24" spans="1:6" s="3" customFormat="1" ht="15.75" customHeight="1">
      <c r="A24" s="47"/>
      <c r="B24" s="150"/>
      <c r="C24" s="17"/>
      <c r="D24" s="18"/>
      <c r="E24" s="18"/>
      <c r="F24" s="115"/>
    </row>
    <row r="25" spans="1:6" s="3" customFormat="1" ht="15.75" customHeight="1">
      <c r="A25" s="47"/>
      <c r="B25" s="150"/>
      <c r="C25" s="17"/>
      <c r="D25" s="18"/>
      <c r="E25" s="18"/>
      <c r="F25" s="115"/>
    </row>
    <row r="26" spans="1:6" s="3" customFormat="1" ht="15.75" customHeight="1">
      <c r="A26" s="47"/>
      <c r="B26" s="150"/>
      <c r="C26" s="17"/>
      <c r="D26" s="18"/>
      <c r="E26" s="18"/>
      <c r="F26" s="115"/>
    </row>
    <row r="27" spans="1:6" s="3" customFormat="1" ht="15.75" customHeight="1">
      <c r="A27" s="47"/>
      <c r="B27" s="150"/>
      <c r="C27" s="17"/>
      <c r="D27" s="18"/>
      <c r="E27" s="18"/>
      <c r="F27" s="115"/>
    </row>
    <row r="28" spans="1:6" s="3" customFormat="1" ht="15.75" customHeight="1">
      <c r="A28" s="117" t="s">
        <v>478</v>
      </c>
      <c r="B28" s="118"/>
      <c r="C28" s="17">
        <f>SUM(C6:C27)</f>
        <v>0</v>
      </c>
      <c r="D28" s="17">
        <f>SUM(D6:D27)</f>
        <v>0</v>
      </c>
      <c r="E28" s="113">
        <f>D28-C28</f>
        <v>0</v>
      </c>
      <c r="F28" s="56">
        <f>IF(C28=0,"",E28/C28*100)</f>
      </c>
    </row>
    <row r="29" spans="1:6" s="3" customFormat="1" ht="15.75" customHeight="1">
      <c r="A29" s="117" t="s">
        <v>479</v>
      </c>
      <c r="B29" s="118"/>
      <c r="C29" s="17"/>
      <c r="D29" s="18"/>
      <c r="E29" s="18"/>
      <c r="F29" s="115" t="s">
        <v>31</v>
      </c>
    </row>
    <row r="30" spans="1:6" s="3" customFormat="1" ht="15.75" customHeight="1">
      <c r="A30" s="117" t="s">
        <v>274</v>
      </c>
      <c r="B30" s="118"/>
      <c r="C30" s="17">
        <f>C28-C29</f>
        <v>0</v>
      </c>
      <c r="D30" s="17">
        <f>D28-D29</f>
        <v>0</v>
      </c>
      <c r="E30" s="113">
        <f>D30-C30</f>
        <v>0</v>
      </c>
      <c r="F30" s="56">
        <f>IF(C30=0,"",E30/C30*100)</f>
      </c>
    </row>
    <row r="31" spans="1:6" ht="15.75" customHeight="1">
      <c r="A31" s="26"/>
      <c r="D31" s="48"/>
      <c r="E31" s="48"/>
      <c r="F31" s="48"/>
    </row>
    <row r="32" ht="15.75" customHeight="1">
      <c r="A32" s="60"/>
    </row>
  </sheetData>
  <sheetProtection/>
  <mergeCells count="6">
    <mergeCell ref="A1:F1"/>
    <mergeCell ref="A2:F2"/>
    <mergeCell ref="A28:B28"/>
    <mergeCell ref="A29:B29"/>
    <mergeCell ref="A30:B30"/>
    <mergeCell ref="D31:F31"/>
  </mergeCells>
  <printOptions horizontalCentered="1"/>
  <pageMargins left="0.7086614173228347" right="0.6692913385826772" top="0.8661417322834646" bottom="0.8661417322834646" header="1.062992125984252" footer="0.3937007874015748"/>
  <pageSetup fitToHeight="0" fitToWidth="1" horizontalDpi="300" verticalDpi="300" orientation="landscape" paperSize="9"/>
  <headerFooter scaleWithDoc="0">
    <oddFooter>&amp;L&amp;"宋体,常规"&amp;10产权持有者填表人：
填表日期：&amp;C&amp;"宋体,常规"&amp;10评估人员：&amp;R&amp;"宋体,常规"&amp;10第&amp;"Arial Narrow,常规" &amp;P &amp;"宋体,常规"页，共&amp;"Arial Narrow,常规" &amp;N &amp;"宋体,常规"页</oddFooter>
  </headerFooter>
</worksheet>
</file>

<file path=xl/worksheets/sheet55.xml><?xml version="1.0" encoding="utf-8"?>
<worksheet xmlns="http://schemas.openxmlformats.org/spreadsheetml/2006/main" xmlns:r="http://schemas.openxmlformats.org/officeDocument/2006/relationships">
  <sheetPr>
    <pageSetUpPr fitToPage="1"/>
  </sheetPr>
  <dimension ref="A1:Z29"/>
  <sheetViews>
    <sheetView workbookViewId="0" topLeftCell="A1">
      <selection activeCell="Q7" sqref="Q7"/>
    </sheetView>
  </sheetViews>
  <sheetFormatPr defaultColWidth="9.00390625" defaultRowHeight="15.75" customHeight="1"/>
  <cols>
    <col min="1" max="1" width="2.625" style="4" customWidth="1"/>
    <col min="2" max="2" width="22.875" style="4" customWidth="1"/>
    <col min="3" max="3" width="16.875" style="4" customWidth="1"/>
    <col min="4" max="4" width="19.875" style="4" customWidth="1"/>
    <col min="5" max="5" width="7.25390625" style="4" customWidth="1"/>
    <col min="6" max="6" width="5.375" style="4" customWidth="1"/>
    <col min="7" max="7" width="8.50390625" style="4" customWidth="1"/>
    <col min="8" max="8" width="4.625" style="4" customWidth="1"/>
    <col min="9" max="9" width="5.125" style="4" customWidth="1"/>
    <col min="10" max="10" width="8.00390625" style="4" customWidth="1"/>
    <col min="11" max="11" width="6.75390625" style="4" customWidth="1"/>
    <col min="12" max="12" width="13.875" style="4" customWidth="1"/>
    <col min="13" max="13" width="12.625" style="4" customWidth="1"/>
    <col min="14" max="14" width="7.00390625" style="4" customWidth="1"/>
    <col min="15" max="15" width="6.875" style="4" customWidth="1"/>
    <col min="16" max="16" width="5.875" style="4" customWidth="1"/>
    <col min="17" max="17" width="9.00390625" style="119" customWidth="1"/>
    <col min="18" max="16384" width="9.00390625" style="4" customWidth="1"/>
  </cols>
  <sheetData>
    <row r="1" spans="1:17" s="1" customFormat="1" ht="30" customHeight="1">
      <c r="A1" s="5" t="s">
        <v>480</v>
      </c>
      <c r="B1" s="6"/>
      <c r="C1" s="6"/>
      <c r="D1" s="6"/>
      <c r="E1" s="6"/>
      <c r="F1" s="6"/>
      <c r="G1" s="6"/>
      <c r="H1" s="6"/>
      <c r="I1" s="6"/>
      <c r="J1" s="6"/>
      <c r="K1" s="6"/>
      <c r="L1" s="6"/>
      <c r="M1" s="6"/>
      <c r="N1" s="6"/>
      <c r="O1" s="6"/>
      <c r="P1" s="6"/>
      <c r="Q1" s="120"/>
    </row>
    <row r="2" spans="1:26" ht="13.5" customHeight="1">
      <c r="A2" s="7" t="e">
        <f>#REF!</f>
        <v>#REF!</v>
      </c>
      <c r="B2" s="7"/>
      <c r="C2" s="7"/>
      <c r="D2" s="7"/>
      <c r="E2" s="7"/>
      <c r="F2" s="7"/>
      <c r="G2" s="7"/>
      <c r="H2" s="7"/>
      <c r="I2" s="7"/>
      <c r="J2" s="8"/>
      <c r="K2" s="8"/>
      <c r="L2" s="8"/>
      <c r="M2" s="8"/>
      <c r="N2" s="8"/>
      <c r="O2" s="8"/>
      <c r="P2" s="8"/>
      <c r="Q2" s="121"/>
      <c r="R2" s="3"/>
      <c r="S2" s="3"/>
      <c r="T2" s="3"/>
      <c r="U2" s="3"/>
      <c r="V2" s="3"/>
      <c r="W2" s="3"/>
      <c r="X2" s="3"/>
      <c r="Y2" s="3"/>
      <c r="Z2" s="3"/>
    </row>
    <row r="3" spans="1:26" ht="13.5" customHeight="1">
      <c r="A3" s="7"/>
      <c r="B3" s="7"/>
      <c r="C3" s="7"/>
      <c r="D3" s="7"/>
      <c r="E3" s="7"/>
      <c r="F3" s="7"/>
      <c r="G3" s="7"/>
      <c r="H3" s="7"/>
      <c r="I3" s="7"/>
      <c r="J3" s="8"/>
      <c r="K3" s="8"/>
      <c r="L3" s="8"/>
      <c r="M3" s="8"/>
      <c r="N3" s="8"/>
      <c r="O3" s="9" t="s">
        <v>481</v>
      </c>
      <c r="P3" s="9"/>
      <c r="Q3" s="121"/>
      <c r="R3" s="3"/>
      <c r="S3" s="3"/>
      <c r="T3" s="3"/>
      <c r="U3" s="3"/>
      <c r="V3" s="3"/>
      <c r="W3" s="3"/>
      <c r="X3" s="3"/>
      <c r="Y3" s="3"/>
      <c r="Z3" s="3"/>
    </row>
    <row r="4" spans="1:16" ht="15.75" customHeight="1">
      <c r="A4" s="42" t="e">
        <f>#REF!</f>
        <v>#REF!</v>
      </c>
      <c r="N4" s="143" t="s">
        <v>35</v>
      </c>
      <c r="O4" s="143"/>
      <c r="P4" s="143"/>
    </row>
    <row r="5" spans="1:17" s="124" customFormat="1" ht="27.75" customHeight="1">
      <c r="A5" s="125" t="s">
        <v>115</v>
      </c>
      <c r="B5" s="125" t="s">
        <v>328</v>
      </c>
      <c r="C5" s="138" t="s">
        <v>482</v>
      </c>
      <c r="D5" s="125" t="s">
        <v>330</v>
      </c>
      <c r="E5" s="125" t="s">
        <v>331</v>
      </c>
      <c r="F5" s="125" t="s">
        <v>332</v>
      </c>
      <c r="G5" s="125" t="s">
        <v>333</v>
      </c>
      <c r="H5" s="125" t="s">
        <v>334</v>
      </c>
      <c r="I5" s="125" t="s">
        <v>335</v>
      </c>
      <c r="J5" s="125" t="s">
        <v>336</v>
      </c>
      <c r="K5" s="125" t="s">
        <v>211</v>
      </c>
      <c r="L5" s="13" t="s">
        <v>38</v>
      </c>
      <c r="M5" s="125" t="s">
        <v>39</v>
      </c>
      <c r="N5" s="125" t="s">
        <v>40</v>
      </c>
      <c r="O5" s="125" t="s">
        <v>41</v>
      </c>
      <c r="P5" s="125" t="s">
        <v>42</v>
      </c>
      <c r="Q5" s="127"/>
    </row>
    <row r="6" spans="1:17" s="3" customFormat="1" ht="19.5" customHeight="1">
      <c r="A6" s="14">
        <v>1</v>
      </c>
      <c r="B6" s="139"/>
      <c r="C6" s="79"/>
      <c r="D6" s="139"/>
      <c r="E6" s="140"/>
      <c r="F6" s="141"/>
      <c r="G6" s="141"/>
      <c r="H6" s="142"/>
      <c r="I6" s="141"/>
      <c r="J6" s="144"/>
      <c r="K6" s="144"/>
      <c r="L6" s="144"/>
      <c r="M6" s="144"/>
      <c r="N6" s="145">
        <f>M6-L6</f>
        <v>0</v>
      </c>
      <c r="O6" s="146">
        <f>IF(L6=0,"",N6/L6*100)</f>
      </c>
      <c r="P6" s="147"/>
      <c r="Q6" s="121" t="str">
        <f>IF(L6=0," ",IF(O6&gt;=50,"过大",IF(O6&lt;=-50,"过小",IF(50&gt;O6&gt;-50,""))))</f>
        <v> </v>
      </c>
    </row>
    <row r="7" spans="1:17" s="3" customFormat="1" ht="19.5" customHeight="1">
      <c r="A7" s="14">
        <v>2</v>
      </c>
      <c r="B7" s="139"/>
      <c r="C7" s="79"/>
      <c r="D7" s="139"/>
      <c r="E7" s="140"/>
      <c r="F7" s="141"/>
      <c r="G7" s="141"/>
      <c r="H7" s="142"/>
      <c r="I7" s="141"/>
      <c r="J7" s="144"/>
      <c r="K7" s="144"/>
      <c r="L7" s="144"/>
      <c r="M7" s="144"/>
      <c r="N7" s="145">
        <f aca="true" t="shared" si="0" ref="N7:N27">M7-L7</f>
        <v>0</v>
      </c>
      <c r="O7" s="146">
        <f aca="true" t="shared" si="1" ref="O7:O27">IF(L7=0,"",N7/L7*100)</f>
      </c>
      <c r="P7" s="147"/>
      <c r="Q7" s="121" t="str">
        <f aca="true" t="shared" si="2" ref="Q7:Q27">IF(L7=0," ",IF(O7&gt;=50,"过大",IF(O7&lt;=-50,"过小",IF(50&gt;O7&gt;-50,""))))</f>
        <v> </v>
      </c>
    </row>
    <row r="8" spans="1:17" s="3" customFormat="1" ht="19.5" customHeight="1">
      <c r="A8" s="14">
        <v>3</v>
      </c>
      <c r="B8" s="139"/>
      <c r="C8" s="79"/>
      <c r="D8" s="139"/>
      <c r="E8" s="140"/>
      <c r="F8" s="141"/>
      <c r="G8" s="141"/>
      <c r="H8" s="142"/>
      <c r="I8" s="141"/>
      <c r="J8" s="144"/>
      <c r="K8" s="144"/>
      <c r="L8" s="144"/>
      <c r="M8" s="144"/>
      <c r="N8" s="145">
        <f t="shared" si="0"/>
        <v>0</v>
      </c>
      <c r="O8" s="146">
        <f t="shared" si="1"/>
      </c>
      <c r="P8" s="147"/>
      <c r="Q8" s="121" t="str">
        <f t="shared" si="2"/>
        <v> </v>
      </c>
    </row>
    <row r="9" spans="1:17" s="3" customFormat="1" ht="19.5" customHeight="1">
      <c r="A9" s="14"/>
      <c r="B9" s="14"/>
      <c r="C9" s="80"/>
      <c r="D9" s="15"/>
      <c r="E9" s="16"/>
      <c r="F9" s="14"/>
      <c r="G9" s="14"/>
      <c r="H9" s="14"/>
      <c r="I9" s="14"/>
      <c r="J9" s="18"/>
      <c r="K9" s="18"/>
      <c r="L9" s="18"/>
      <c r="M9" s="18"/>
      <c r="N9" s="113">
        <f t="shared" si="0"/>
        <v>0</v>
      </c>
      <c r="O9" s="56">
        <f t="shared" si="1"/>
      </c>
      <c r="P9" s="19"/>
      <c r="Q9" s="121" t="str">
        <f t="shared" si="2"/>
        <v> </v>
      </c>
    </row>
    <row r="10" spans="1:17" s="3" customFormat="1" ht="19.5" customHeight="1">
      <c r="A10" s="14"/>
      <c r="B10" s="14"/>
      <c r="C10" s="80"/>
      <c r="D10" s="15"/>
      <c r="E10" s="16"/>
      <c r="F10" s="14"/>
      <c r="G10" s="14"/>
      <c r="H10" s="14"/>
      <c r="I10" s="14"/>
      <c r="J10" s="18"/>
      <c r="K10" s="18"/>
      <c r="L10" s="18"/>
      <c r="M10" s="18"/>
      <c r="N10" s="113">
        <f t="shared" si="0"/>
        <v>0</v>
      </c>
      <c r="O10" s="56">
        <f t="shared" si="1"/>
      </c>
      <c r="P10" s="19"/>
      <c r="Q10" s="121" t="str">
        <f t="shared" si="2"/>
        <v> </v>
      </c>
    </row>
    <row r="11" spans="1:17" s="3" customFormat="1" ht="19.5" customHeight="1">
      <c r="A11" s="14"/>
      <c r="B11" s="14"/>
      <c r="C11" s="80"/>
      <c r="D11" s="15"/>
      <c r="E11" s="16"/>
      <c r="F11" s="14"/>
      <c r="G11" s="14"/>
      <c r="H11" s="14"/>
      <c r="I11" s="14"/>
      <c r="J11" s="18"/>
      <c r="K11" s="18"/>
      <c r="L11" s="18"/>
      <c r="M11" s="18"/>
      <c r="N11" s="113">
        <f t="shared" si="0"/>
        <v>0</v>
      </c>
      <c r="O11" s="56">
        <f t="shared" si="1"/>
      </c>
      <c r="P11" s="19"/>
      <c r="Q11" s="121" t="str">
        <f t="shared" si="2"/>
        <v> </v>
      </c>
    </row>
    <row r="12" spans="1:17" s="3" customFormat="1" ht="19.5" customHeight="1">
      <c r="A12" s="14"/>
      <c r="B12" s="14"/>
      <c r="C12" s="80"/>
      <c r="D12" s="15"/>
      <c r="E12" s="16"/>
      <c r="F12" s="14"/>
      <c r="G12" s="14"/>
      <c r="H12" s="14"/>
      <c r="I12" s="14"/>
      <c r="J12" s="18"/>
      <c r="K12" s="18"/>
      <c r="L12" s="18"/>
      <c r="M12" s="18"/>
      <c r="N12" s="113">
        <f t="shared" si="0"/>
        <v>0</v>
      </c>
      <c r="O12" s="56">
        <f t="shared" si="1"/>
      </c>
      <c r="P12" s="19"/>
      <c r="Q12" s="121" t="str">
        <f t="shared" si="2"/>
        <v> </v>
      </c>
    </row>
    <row r="13" spans="1:17" s="3" customFormat="1" ht="19.5" customHeight="1">
      <c r="A13" s="14"/>
      <c r="B13" s="14"/>
      <c r="C13" s="80"/>
      <c r="D13" s="15"/>
      <c r="E13" s="16"/>
      <c r="F13" s="14"/>
      <c r="G13" s="14"/>
      <c r="H13" s="14"/>
      <c r="I13" s="14"/>
      <c r="J13" s="18"/>
      <c r="K13" s="18"/>
      <c r="L13" s="18"/>
      <c r="M13" s="18"/>
      <c r="N13" s="113">
        <f t="shared" si="0"/>
        <v>0</v>
      </c>
      <c r="O13" s="56">
        <f t="shared" si="1"/>
      </c>
      <c r="P13" s="19"/>
      <c r="Q13" s="121" t="str">
        <f t="shared" si="2"/>
        <v> </v>
      </c>
    </row>
    <row r="14" spans="1:17" s="3" customFormat="1" ht="19.5" customHeight="1">
      <c r="A14" s="14"/>
      <c r="B14" s="14"/>
      <c r="C14" s="80"/>
      <c r="D14" s="15"/>
      <c r="E14" s="16"/>
      <c r="F14" s="14"/>
      <c r="G14" s="14"/>
      <c r="H14" s="14"/>
      <c r="I14" s="14"/>
      <c r="J14" s="18"/>
      <c r="K14" s="18"/>
      <c r="L14" s="18"/>
      <c r="M14" s="18"/>
      <c r="N14" s="113">
        <f t="shared" si="0"/>
        <v>0</v>
      </c>
      <c r="O14" s="56">
        <f t="shared" si="1"/>
      </c>
      <c r="P14" s="19"/>
      <c r="Q14" s="121" t="str">
        <f t="shared" si="2"/>
        <v> </v>
      </c>
    </row>
    <row r="15" spans="1:17" s="3" customFormat="1" ht="19.5" customHeight="1">
      <c r="A15" s="14"/>
      <c r="B15" s="14"/>
      <c r="C15" s="80"/>
      <c r="D15" s="15"/>
      <c r="E15" s="16"/>
      <c r="F15" s="14"/>
      <c r="G15" s="14"/>
      <c r="H15" s="14"/>
      <c r="I15" s="14"/>
      <c r="J15" s="18"/>
      <c r="K15" s="18"/>
      <c r="L15" s="18"/>
      <c r="M15" s="18"/>
      <c r="N15" s="113">
        <f t="shared" si="0"/>
        <v>0</v>
      </c>
      <c r="O15" s="56">
        <f t="shared" si="1"/>
      </c>
      <c r="P15" s="19"/>
      <c r="Q15" s="121" t="str">
        <f t="shared" si="2"/>
        <v> </v>
      </c>
    </row>
    <row r="16" spans="1:17" s="3" customFormat="1" ht="19.5" customHeight="1">
      <c r="A16" s="14"/>
      <c r="B16" s="14"/>
      <c r="C16" s="80"/>
      <c r="D16" s="15"/>
      <c r="E16" s="16"/>
      <c r="F16" s="14"/>
      <c r="G16" s="14"/>
      <c r="H16" s="14"/>
      <c r="I16" s="14"/>
      <c r="J16" s="18"/>
      <c r="K16" s="18"/>
      <c r="L16" s="18"/>
      <c r="M16" s="18"/>
      <c r="N16" s="113">
        <f t="shared" si="0"/>
        <v>0</v>
      </c>
      <c r="O16" s="56">
        <f t="shared" si="1"/>
      </c>
      <c r="P16" s="19"/>
      <c r="Q16" s="121" t="str">
        <f t="shared" si="2"/>
        <v> </v>
      </c>
    </row>
    <row r="17" spans="1:17" s="3" customFormat="1" ht="19.5" customHeight="1">
      <c r="A17" s="14"/>
      <c r="B17" s="14"/>
      <c r="C17" s="80"/>
      <c r="D17" s="15"/>
      <c r="E17" s="16"/>
      <c r="F17" s="14"/>
      <c r="G17" s="14"/>
      <c r="H17" s="14"/>
      <c r="I17" s="14"/>
      <c r="J17" s="18"/>
      <c r="K17" s="18"/>
      <c r="L17" s="18"/>
      <c r="M17" s="18"/>
      <c r="N17" s="113">
        <f t="shared" si="0"/>
        <v>0</v>
      </c>
      <c r="O17" s="56">
        <f t="shared" si="1"/>
      </c>
      <c r="P17" s="19"/>
      <c r="Q17" s="121" t="str">
        <f t="shared" si="2"/>
        <v> </v>
      </c>
    </row>
    <row r="18" spans="1:17" s="3" customFormat="1" ht="19.5" customHeight="1">
      <c r="A18" s="14"/>
      <c r="B18" s="14"/>
      <c r="C18" s="80"/>
      <c r="D18" s="15"/>
      <c r="E18" s="16"/>
      <c r="F18" s="14"/>
      <c r="G18" s="14"/>
      <c r="H18" s="14"/>
      <c r="I18" s="14"/>
      <c r="J18" s="18"/>
      <c r="K18" s="18"/>
      <c r="L18" s="18"/>
      <c r="M18" s="18"/>
      <c r="N18" s="113">
        <f t="shared" si="0"/>
        <v>0</v>
      </c>
      <c r="O18" s="56">
        <f t="shared" si="1"/>
      </c>
      <c r="P18" s="19"/>
      <c r="Q18" s="121" t="str">
        <f t="shared" si="2"/>
        <v> </v>
      </c>
    </row>
    <row r="19" spans="1:17" s="3" customFormat="1" ht="19.5" customHeight="1">
      <c r="A19" s="14"/>
      <c r="B19" s="14"/>
      <c r="C19" s="80"/>
      <c r="D19" s="15"/>
      <c r="E19" s="16"/>
      <c r="F19" s="14"/>
      <c r="G19" s="14"/>
      <c r="H19" s="14"/>
      <c r="I19" s="14"/>
      <c r="J19" s="18"/>
      <c r="K19" s="18"/>
      <c r="L19" s="18"/>
      <c r="M19" s="18"/>
      <c r="N19" s="113">
        <f t="shared" si="0"/>
        <v>0</v>
      </c>
      <c r="O19" s="56">
        <f t="shared" si="1"/>
      </c>
      <c r="P19" s="19"/>
      <c r="Q19" s="121" t="str">
        <f t="shared" si="2"/>
        <v> </v>
      </c>
    </row>
    <row r="20" spans="1:17" s="3" customFormat="1" ht="19.5" customHeight="1">
      <c r="A20" s="14"/>
      <c r="B20" s="14"/>
      <c r="C20" s="80"/>
      <c r="D20" s="15"/>
      <c r="E20" s="16"/>
      <c r="F20" s="14"/>
      <c r="G20" s="14"/>
      <c r="H20" s="14"/>
      <c r="I20" s="14"/>
      <c r="J20" s="18"/>
      <c r="K20" s="18"/>
      <c r="L20" s="18"/>
      <c r="M20" s="18"/>
      <c r="N20" s="113">
        <f t="shared" si="0"/>
        <v>0</v>
      </c>
      <c r="O20" s="56">
        <f t="shared" si="1"/>
      </c>
      <c r="P20" s="19"/>
      <c r="Q20" s="121" t="str">
        <f t="shared" si="2"/>
        <v> </v>
      </c>
    </row>
    <row r="21" spans="1:17" s="3" customFormat="1" ht="19.5" customHeight="1">
      <c r="A21" s="14"/>
      <c r="B21" s="14"/>
      <c r="C21" s="80"/>
      <c r="D21" s="15"/>
      <c r="E21" s="16"/>
      <c r="F21" s="14"/>
      <c r="G21" s="14"/>
      <c r="H21" s="14"/>
      <c r="I21" s="14"/>
      <c r="J21" s="18"/>
      <c r="K21" s="18"/>
      <c r="L21" s="18"/>
      <c r="M21" s="18"/>
      <c r="N21" s="113">
        <f t="shared" si="0"/>
        <v>0</v>
      </c>
      <c r="O21" s="56">
        <f t="shared" si="1"/>
      </c>
      <c r="P21" s="19"/>
      <c r="Q21" s="121" t="str">
        <f t="shared" si="2"/>
        <v> </v>
      </c>
    </row>
    <row r="22" spans="1:17" s="3" customFormat="1" ht="19.5" customHeight="1">
      <c r="A22" s="14"/>
      <c r="B22" s="14"/>
      <c r="C22" s="80"/>
      <c r="D22" s="15"/>
      <c r="E22" s="16"/>
      <c r="F22" s="14"/>
      <c r="G22" s="14"/>
      <c r="H22" s="14"/>
      <c r="I22" s="14"/>
      <c r="J22" s="18"/>
      <c r="K22" s="18"/>
      <c r="L22" s="18"/>
      <c r="M22" s="18"/>
      <c r="N22" s="113">
        <f t="shared" si="0"/>
        <v>0</v>
      </c>
      <c r="O22" s="56">
        <f t="shared" si="1"/>
      </c>
      <c r="P22" s="19"/>
      <c r="Q22" s="121" t="str">
        <f t="shared" si="2"/>
        <v> </v>
      </c>
    </row>
    <row r="23" spans="1:17" s="3" customFormat="1" ht="19.5" customHeight="1">
      <c r="A23" s="14"/>
      <c r="B23" s="14"/>
      <c r="C23" s="80"/>
      <c r="D23" s="15"/>
      <c r="E23" s="16"/>
      <c r="F23" s="14"/>
      <c r="G23" s="14"/>
      <c r="H23" s="14"/>
      <c r="I23" s="14"/>
      <c r="J23" s="18"/>
      <c r="K23" s="18"/>
      <c r="L23" s="18"/>
      <c r="M23" s="18"/>
      <c r="N23" s="113">
        <f t="shared" si="0"/>
        <v>0</v>
      </c>
      <c r="O23" s="56">
        <f t="shared" si="1"/>
      </c>
      <c r="P23" s="19"/>
      <c r="Q23" s="121" t="str">
        <f t="shared" si="2"/>
        <v> </v>
      </c>
    </row>
    <row r="24" spans="1:17" s="3" customFormat="1" ht="19.5" customHeight="1">
      <c r="A24" s="14"/>
      <c r="B24" s="14"/>
      <c r="C24" s="80"/>
      <c r="D24" s="15"/>
      <c r="E24" s="16"/>
      <c r="F24" s="14"/>
      <c r="G24" s="14"/>
      <c r="H24" s="14"/>
      <c r="I24" s="14"/>
      <c r="J24" s="18"/>
      <c r="K24" s="18"/>
      <c r="L24" s="18"/>
      <c r="M24" s="18"/>
      <c r="N24" s="113">
        <f t="shared" si="0"/>
        <v>0</v>
      </c>
      <c r="O24" s="56">
        <f t="shared" si="1"/>
      </c>
      <c r="P24" s="19"/>
      <c r="Q24" s="121" t="str">
        <f t="shared" si="2"/>
        <v> </v>
      </c>
    </row>
    <row r="25" spans="1:17" s="3" customFormat="1" ht="19.5" customHeight="1">
      <c r="A25" s="14"/>
      <c r="B25" s="14"/>
      <c r="C25" s="80"/>
      <c r="D25" s="15"/>
      <c r="E25" s="16"/>
      <c r="F25" s="14"/>
      <c r="G25" s="14"/>
      <c r="H25" s="14"/>
      <c r="I25" s="14"/>
      <c r="J25" s="18"/>
      <c r="K25" s="18"/>
      <c r="L25" s="18"/>
      <c r="M25" s="18"/>
      <c r="N25" s="113">
        <f t="shared" si="0"/>
        <v>0</v>
      </c>
      <c r="O25" s="56">
        <f t="shared" si="1"/>
      </c>
      <c r="P25" s="19"/>
      <c r="Q25" s="121" t="str">
        <f t="shared" si="2"/>
        <v> </v>
      </c>
    </row>
    <row r="26" spans="1:17" s="3" customFormat="1" ht="19.5" customHeight="1">
      <c r="A26" s="14"/>
      <c r="B26" s="14"/>
      <c r="C26" s="80"/>
      <c r="D26" s="15"/>
      <c r="E26" s="16"/>
      <c r="F26" s="14"/>
      <c r="G26" s="14"/>
      <c r="H26" s="14"/>
      <c r="I26" s="14"/>
      <c r="J26" s="18"/>
      <c r="K26" s="18"/>
      <c r="L26" s="18"/>
      <c r="M26" s="18"/>
      <c r="N26" s="113">
        <f t="shared" si="0"/>
        <v>0</v>
      </c>
      <c r="O26" s="56">
        <f t="shared" si="1"/>
      </c>
      <c r="P26" s="19"/>
      <c r="Q26" s="121" t="str">
        <f t="shared" si="2"/>
        <v> </v>
      </c>
    </row>
    <row r="27" spans="1:17" s="3" customFormat="1" ht="19.5" customHeight="1">
      <c r="A27" s="20" t="s">
        <v>58</v>
      </c>
      <c r="B27" s="135"/>
      <c r="C27" s="135"/>
      <c r="D27" s="21"/>
      <c r="E27" s="16"/>
      <c r="F27" s="14"/>
      <c r="G27" s="14"/>
      <c r="H27" s="14"/>
      <c r="I27" s="14"/>
      <c r="J27" s="18">
        <f>SUM(J6:J26)</f>
        <v>0</v>
      </c>
      <c r="K27" s="18"/>
      <c r="L27" s="18">
        <f>SUM(L6:L26)</f>
        <v>0</v>
      </c>
      <c r="M27" s="18">
        <f>SUM(M6:M26)</f>
        <v>0</v>
      </c>
      <c r="N27" s="113">
        <f t="shared" si="0"/>
        <v>0</v>
      </c>
      <c r="O27" s="56">
        <f t="shared" si="1"/>
      </c>
      <c r="P27" s="19"/>
      <c r="Q27" s="121" t="str">
        <f t="shared" si="2"/>
        <v> </v>
      </c>
    </row>
    <row r="28" spans="1:16" ht="15.75" customHeight="1">
      <c r="A28" s="22"/>
      <c r="B28" s="22"/>
      <c r="C28" s="22"/>
      <c r="D28" s="22"/>
      <c r="E28" s="22"/>
      <c r="F28" s="22"/>
      <c r="G28" s="22"/>
      <c r="H28" s="22"/>
      <c r="J28" s="148"/>
      <c r="K28" s="48"/>
      <c r="L28" s="48"/>
      <c r="M28" s="48"/>
      <c r="N28" s="48"/>
      <c r="O28" s="48"/>
      <c r="P28" s="48"/>
    </row>
    <row r="29" spans="1:10" ht="15.75" customHeight="1">
      <c r="A29" s="25"/>
      <c r="B29" s="26"/>
      <c r="C29" s="26"/>
      <c r="D29" s="26"/>
      <c r="E29" s="26"/>
      <c r="F29" s="26"/>
      <c r="G29" s="26"/>
      <c r="H29" s="26"/>
      <c r="J29" s="94"/>
    </row>
  </sheetData>
  <sheetProtection/>
  <mergeCells count="7">
    <mergeCell ref="A1:P1"/>
    <mergeCell ref="A2:P2"/>
    <mergeCell ref="O3:P3"/>
    <mergeCell ref="N4:P4"/>
    <mergeCell ref="A27:D27"/>
    <mergeCell ref="A28:H28"/>
    <mergeCell ref="J28:P28"/>
  </mergeCells>
  <printOptions horizontalCentered="1"/>
  <pageMargins left="0.7086614173228347" right="0.6692913385826772" top="0.8661417322834646" bottom="0.8661417322834646" header="1.062992125984252" footer="0.3937007874015748"/>
  <pageSetup fitToHeight="0" fitToWidth="1" horizontalDpi="300" verticalDpi="300" orientation="landscape" paperSize="9" scale="76"/>
  <headerFooter scaleWithDoc="0">
    <oddFooter>&amp;L&amp;"宋体,常规"&amp;10产权持有者填表人：
填表日期：&amp;C&amp;"宋体,常规"&amp;10评估人员：&amp;R&amp;"宋体,常规"&amp;10第&amp;"Arial Narrow,常规" &amp;P &amp;"宋体,常规"页，共&amp;"Arial Narrow,常规" &amp;N &amp;"宋体,常规"页</oddFooter>
  </headerFooter>
  <legacyDrawing r:id="rId2"/>
</worksheet>
</file>

<file path=xl/worksheets/sheet56.xml><?xml version="1.0" encoding="utf-8"?>
<worksheet xmlns="http://schemas.openxmlformats.org/spreadsheetml/2006/main" xmlns:r="http://schemas.openxmlformats.org/officeDocument/2006/relationships">
  <sheetPr>
    <pageSetUpPr fitToPage="1"/>
  </sheetPr>
  <dimension ref="A1:Z29"/>
  <sheetViews>
    <sheetView workbookViewId="0" topLeftCell="A1">
      <selection activeCell="Q7" sqref="Q7"/>
    </sheetView>
  </sheetViews>
  <sheetFormatPr defaultColWidth="9.00390625" defaultRowHeight="15.75"/>
  <cols>
    <col min="1" max="1" width="4.00390625" style="0" customWidth="1"/>
    <col min="2" max="2" width="14.75390625" style="0" customWidth="1"/>
    <col min="3" max="3" width="10.625" style="0" customWidth="1"/>
    <col min="4" max="4" width="5.375" style="0" customWidth="1"/>
    <col min="5" max="5" width="8.50390625" style="0" customWidth="1"/>
    <col min="6" max="6" width="7.125" style="0" customWidth="1"/>
    <col min="7" max="7" width="8.375" style="0" customWidth="1"/>
    <col min="8" max="8" width="10.625" style="0" customWidth="1"/>
    <col min="9" max="9" width="11.00390625" style="0" customWidth="1"/>
    <col min="10" max="10" width="11.625" style="0" customWidth="1"/>
    <col min="11" max="11" width="7.75390625" style="0" customWidth="1"/>
    <col min="12" max="12" width="6.50390625" style="0" customWidth="1"/>
    <col min="13" max="13" width="6.00390625" style="0" customWidth="1"/>
    <col min="14" max="14" width="7.125" style="0" customWidth="1"/>
    <col min="15" max="15" width="9.00390625" style="132" customWidth="1"/>
  </cols>
  <sheetData>
    <row r="1" spans="1:14" ht="22.5">
      <c r="A1" s="5" t="s">
        <v>483</v>
      </c>
      <c r="B1" s="5"/>
      <c r="C1" s="6"/>
      <c r="D1" s="6"/>
      <c r="E1" s="6"/>
      <c r="F1" s="6"/>
      <c r="G1" s="6"/>
      <c r="H1" s="6"/>
      <c r="I1" s="6"/>
      <c r="J1" s="6"/>
      <c r="K1" s="6"/>
      <c r="L1" s="6"/>
      <c r="M1" s="6"/>
      <c r="N1" s="6"/>
    </row>
    <row r="2" spans="1:26" ht="15.75">
      <c r="A2" s="7" t="e">
        <f>#REF!</f>
        <v>#REF!</v>
      </c>
      <c r="B2" s="7"/>
      <c r="C2" s="7"/>
      <c r="D2" s="7"/>
      <c r="E2" s="7"/>
      <c r="F2" s="7"/>
      <c r="G2" s="7"/>
      <c r="H2" s="7"/>
      <c r="I2" s="8"/>
      <c r="J2" s="8"/>
      <c r="K2" s="8"/>
      <c r="L2" s="8"/>
      <c r="M2" s="8"/>
      <c r="N2" s="8"/>
      <c r="O2" s="137"/>
      <c r="P2" s="131"/>
      <c r="Q2" s="131"/>
      <c r="R2" s="131"/>
      <c r="S2" s="131"/>
      <c r="T2" s="131"/>
      <c r="U2" s="131"/>
      <c r="V2" s="131"/>
      <c r="W2" s="131"/>
      <c r="X2" s="131"/>
      <c r="Y2" s="131"/>
      <c r="Z2" s="131"/>
    </row>
    <row r="3" spans="1:26" ht="15.75">
      <c r="A3" s="7"/>
      <c r="B3" s="7"/>
      <c r="C3" s="7"/>
      <c r="D3" s="7"/>
      <c r="E3" s="7"/>
      <c r="F3" s="7"/>
      <c r="G3" s="7"/>
      <c r="H3" s="7"/>
      <c r="I3" s="8"/>
      <c r="J3" s="8"/>
      <c r="K3" s="8"/>
      <c r="L3" s="8"/>
      <c r="M3" s="9" t="s">
        <v>484</v>
      </c>
      <c r="N3" s="9"/>
      <c r="O3" s="137"/>
      <c r="P3" s="131"/>
      <c r="Q3" s="131"/>
      <c r="R3" s="131"/>
      <c r="S3" s="131"/>
      <c r="T3" s="131"/>
      <c r="U3" s="131"/>
      <c r="V3" s="131"/>
      <c r="W3" s="131"/>
      <c r="X3" s="131"/>
      <c r="Y3" s="131"/>
      <c r="Z3" s="131"/>
    </row>
    <row r="4" spans="1:14" ht="15.75">
      <c r="A4" s="133" t="e">
        <f>#REF!</f>
        <v>#REF!</v>
      </c>
      <c r="B4" s="133"/>
      <c r="C4" s="133"/>
      <c r="D4" s="133"/>
      <c r="E4" s="4"/>
      <c r="F4" s="4"/>
      <c r="G4" s="4"/>
      <c r="H4" s="4"/>
      <c r="I4" s="4"/>
      <c r="J4" s="4"/>
      <c r="K4" s="4"/>
      <c r="L4" s="4"/>
      <c r="M4" s="4"/>
      <c r="N4" s="11" t="s">
        <v>35</v>
      </c>
    </row>
    <row r="5" spans="1:14" ht="39" customHeight="1">
      <c r="A5" s="125" t="s">
        <v>115</v>
      </c>
      <c r="B5" s="125" t="s">
        <v>485</v>
      </c>
      <c r="C5" s="134" t="s">
        <v>486</v>
      </c>
      <c r="D5" s="125" t="s">
        <v>487</v>
      </c>
      <c r="E5" s="125" t="s">
        <v>331</v>
      </c>
      <c r="F5" s="125" t="s">
        <v>488</v>
      </c>
      <c r="G5" s="125" t="s">
        <v>489</v>
      </c>
      <c r="H5" s="125" t="s">
        <v>490</v>
      </c>
      <c r="I5" s="125" t="s">
        <v>211</v>
      </c>
      <c r="J5" s="13" t="s">
        <v>38</v>
      </c>
      <c r="K5" s="125" t="s">
        <v>39</v>
      </c>
      <c r="L5" s="125" t="s">
        <v>40</v>
      </c>
      <c r="M5" s="125" t="s">
        <v>41</v>
      </c>
      <c r="N5" s="125" t="s">
        <v>42</v>
      </c>
    </row>
    <row r="6" spans="1:15" s="131" customFormat="1" ht="15.75" customHeight="1">
      <c r="A6" s="14">
        <v>1</v>
      </c>
      <c r="B6" s="14"/>
      <c r="C6" s="14"/>
      <c r="D6" s="14"/>
      <c r="E6" s="16"/>
      <c r="F6" s="14"/>
      <c r="G6" s="14"/>
      <c r="H6" s="14"/>
      <c r="I6" s="18"/>
      <c r="J6" s="18"/>
      <c r="K6" s="18"/>
      <c r="L6" s="113">
        <f>K6-J6</f>
        <v>0</v>
      </c>
      <c r="M6" s="56">
        <f>IF(J6=0,"",L6/J6*100)</f>
      </c>
      <c r="N6" s="19"/>
      <c r="O6" s="137" t="str">
        <f>IF(J6=0," ",IF(M6&gt;=50,"过大",IF(M6&lt;=-50,"过小",IF(50&gt;M6&gt;-50,""))))</f>
        <v> </v>
      </c>
    </row>
    <row r="7" spans="1:15" s="131" customFormat="1" ht="15.75" customHeight="1">
      <c r="A7" s="14"/>
      <c r="B7" s="14"/>
      <c r="C7" s="14"/>
      <c r="D7" s="14"/>
      <c r="E7" s="16"/>
      <c r="F7" s="14"/>
      <c r="G7" s="14"/>
      <c r="H7" s="14"/>
      <c r="I7" s="18"/>
      <c r="J7" s="18"/>
      <c r="K7" s="18"/>
      <c r="L7" s="113">
        <f aca="true" t="shared" si="0" ref="L7:L27">K7-J7</f>
        <v>0</v>
      </c>
      <c r="M7" s="56">
        <f aca="true" t="shared" si="1" ref="M7:M27">IF(J7=0,"",L7/J7*100)</f>
      </c>
      <c r="N7" s="19"/>
      <c r="O7" s="137" t="str">
        <f aca="true" t="shared" si="2" ref="O7:O27">IF(J7=0," ",IF(M7&gt;=50,"过大",IF(M7&lt;=-50,"过小",IF(50&gt;M7&gt;-50,""))))</f>
        <v> </v>
      </c>
    </row>
    <row r="8" spans="1:15" s="131" customFormat="1" ht="15.75" customHeight="1">
      <c r="A8" s="14"/>
      <c r="B8" s="14"/>
      <c r="C8" s="14"/>
      <c r="D8" s="14"/>
      <c r="E8" s="16"/>
      <c r="F8" s="14"/>
      <c r="G8" s="14"/>
      <c r="H8" s="14"/>
      <c r="I8" s="18"/>
      <c r="J8" s="18"/>
      <c r="K8" s="18"/>
      <c r="L8" s="113">
        <f t="shared" si="0"/>
        <v>0</v>
      </c>
      <c r="M8" s="56">
        <f t="shared" si="1"/>
      </c>
      <c r="N8" s="19"/>
      <c r="O8" s="137" t="str">
        <f t="shared" si="2"/>
        <v> </v>
      </c>
    </row>
    <row r="9" spans="1:15" s="131" customFormat="1" ht="15.75" customHeight="1">
      <c r="A9" s="14"/>
      <c r="B9" s="14"/>
      <c r="C9" s="14"/>
      <c r="D9" s="14"/>
      <c r="E9" s="16"/>
      <c r="F9" s="14"/>
      <c r="G9" s="14"/>
      <c r="H9" s="14"/>
      <c r="I9" s="18"/>
      <c r="J9" s="18"/>
      <c r="K9" s="18"/>
      <c r="L9" s="113">
        <f t="shared" si="0"/>
        <v>0</v>
      </c>
      <c r="M9" s="56">
        <f t="shared" si="1"/>
      </c>
      <c r="N9" s="19"/>
      <c r="O9" s="137" t="str">
        <f t="shared" si="2"/>
        <v> </v>
      </c>
    </row>
    <row r="10" spans="1:15" s="131" customFormat="1" ht="15.75" customHeight="1">
      <c r="A10" s="14"/>
      <c r="B10" s="14"/>
      <c r="C10" s="14"/>
      <c r="D10" s="14"/>
      <c r="E10" s="16"/>
      <c r="F10" s="14"/>
      <c r="G10" s="14"/>
      <c r="H10" s="14"/>
      <c r="I10" s="18"/>
      <c r="J10" s="18"/>
      <c r="K10" s="18"/>
      <c r="L10" s="113">
        <f t="shared" si="0"/>
        <v>0</v>
      </c>
      <c r="M10" s="56">
        <f t="shared" si="1"/>
      </c>
      <c r="N10" s="19"/>
      <c r="O10" s="137" t="str">
        <f t="shared" si="2"/>
        <v> </v>
      </c>
    </row>
    <row r="11" spans="1:15" s="131" customFormat="1" ht="15.75" customHeight="1">
      <c r="A11" s="14"/>
      <c r="B11" s="14"/>
      <c r="C11" s="14"/>
      <c r="D11" s="14"/>
      <c r="E11" s="16"/>
      <c r="F11" s="14"/>
      <c r="G11" s="14"/>
      <c r="H11" s="14"/>
      <c r="I11" s="18"/>
      <c r="J11" s="18"/>
      <c r="K11" s="18"/>
      <c r="L11" s="113">
        <f t="shared" si="0"/>
        <v>0</v>
      </c>
      <c r="M11" s="56">
        <f t="shared" si="1"/>
      </c>
      <c r="N11" s="19"/>
      <c r="O11" s="137" t="str">
        <f t="shared" si="2"/>
        <v> </v>
      </c>
    </row>
    <row r="12" spans="1:15" s="131" customFormat="1" ht="15.75" customHeight="1">
      <c r="A12" s="14"/>
      <c r="B12" s="14"/>
      <c r="C12" s="14"/>
      <c r="D12" s="14"/>
      <c r="E12" s="16"/>
      <c r="F12" s="14"/>
      <c r="G12" s="14"/>
      <c r="H12" s="14"/>
      <c r="I12" s="18"/>
      <c r="J12" s="18"/>
      <c r="K12" s="18"/>
      <c r="L12" s="113">
        <f t="shared" si="0"/>
        <v>0</v>
      </c>
      <c r="M12" s="56">
        <f t="shared" si="1"/>
      </c>
      <c r="N12" s="19"/>
      <c r="O12" s="137" t="str">
        <f t="shared" si="2"/>
        <v> </v>
      </c>
    </row>
    <row r="13" spans="1:15" s="131" customFormat="1" ht="15.75" customHeight="1">
      <c r="A13" s="14"/>
      <c r="B13" s="14"/>
      <c r="C13" s="14"/>
      <c r="D13" s="14"/>
      <c r="E13" s="16"/>
      <c r="F13" s="14"/>
      <c r="G13" s="14"/>
      <c r="H13" s="14"/>
      <c r="I13" s="18"/>
      <c r="J13" s="18"/>
      <c r="K13" s="18"/>
      <c r="L13" s="113">
        <f t="shared" si="0"/>
        <v>0</v>
      </c>
      <c r="M13" s="56">
        <f t="shared" si="1"/>
      </c>
      <c r="N13" s="19"/>
      <c r="O13" s="137" t="str">
        <f t="shared" si="2"/>
        <v> </v>
      </c>
    </row>
    <row r="14" spans="1:15" s="131" customFormat="1" ht="15.75" customHeight="1">
      <c r="A14" s="14"/>
      <c r="B14" s="14"/>
      <c r="C14" s="14"/>
      <c r="D14" s="14"/>
      <c r="E14" s="16"/>
      <c r="F14" s="14"/>
      <c r="G14" s="14"/>
      <c r="H14" s="14"/>
      <c r="I14" s="18"/>
      <c r="J14" s="18"/>
      <c r="K14" s="18"/>
      <c r="L14" s="113">
        <f t="shared" si="0"/>
        <v>0</v>
      </c>
      <c r="M14" s="56">
        <f t="shared" si="1"/>
      </c>
      <c r="N14" s="19"/>
      <c r="O14" s="137" t="str">
        <f t="shared" si="2"/>
        <v> </v>
      </c>
    </row>
    <row r="15" spans="1:15" s="131" customFormat="1" ht="15.75" customHeight="1">
      <c r="A15" s="14"/>
      <c r="B15" s="14"/>
      <c r="C15" s="14"/>
      <c r="D15" s="14"/>
      <c r="E15" s="16"/>
      <c r="F15" s="14"/>
      <c r="G15" s="14"/>
      <c r="H15" s="14"/>
      <c r="I15" s="18"/>
      <c r="J15" s="18"/>
      <c r="K15" s="18"/>
      <c r="L15" s="113">
        <f t="shared" si="0"/>
        <v>0</v>
      </c>
      <c r="M15" s="56">
        <f t="shared" si="1"/>
      </c>
      <c r="N15" s="19"/>
      <c r="O15" s="137" t="str">
        <f t="shared" si="2"/>
        <v> </v>
      </c>
    </row>
    <row r="16" spans="1:15" s="131" customFormat="1" ht="15.75" customHeight="1">
      <c r="A16" s="14"/>
      <c r="B16" s="14"/>
      <c r="C16" s="14"/>
      <c r="D16" s="14"/>
      <c r="E16" s="16"/>
      <c r="F16" s="14"/>
      <c r="G16" s="14"/>
      <c r="H16" s="14"/>
      <c r="I16" s="18"/>
      <c r="J16" s="18"/>
      <c r="K16" s="18"/>
      <c r="L16" s="113">
        <f t="shared" si="0"/>
        <v>0</v>
      </c>
      <c r="M16" s="56">
        <f t="shared" si="1"/>
      </c>
      <c r="N16" s="19"/>
      <c r="O16" s="137" t="str">
        <f t="shared" si="2"/>
        <v> </v>
      </c>
    </row>
    <row r="17" spans="1:15" s="131" customFormat="1" ht="15.75" customHeight="1">
      <c r="A17" s="14"/>
      <c r="B17" s="14"/>
      <c r="C17" s="14"/>
      <c r="D17" s="14"/>
      <c r="E17" s="16"/>
      <c r="F17" s="14"/>
      <c r="G17" s="14"/>
      <c r="H17" s="14"/>
      <c r="I17" s="18"/>
      <c r="J17" s="18"/>
      <c r="K17" s="18"/>
      <c r="L17" s="113">
        <f t="shared" si="0"/>
        <v>0</v>
      </c>
      <c r="M17" s="56">
        <f t="shared" si="1"/>
      </c>
      <c r="N17" s="19"/>
      <c r="O17" s="137" t="str">
        <f t="shared" si="2"/>
        <v> </v>
      </c>
    </row>
    <row r="18" spans="1:15" s="131" customFormat="1" ht="15.75" customHeight="1">
      <c r="A18" s="14"/>
      <c r="B18" s="14"/>
      <c r="C18" s="14"/>
      <c r="D18" s="14"/>
      <c r="E18" s="16"/>
      <c r="F18" s="14"/>
      <c r="G18" s="14"/>
      <c r="H18" s="14"/>
      <c r="I18" s="18"/>
      <c r="J18" s="18"/>
      <c r="K18" s="18"/>
      <c r="L18" s="113">
        <f t="shared" si="0"/>
        <v>0</v>
      </c>
      <c r="M18" s="56">
        <f t="shared" si="1"/>
      </c>
      <c r="N18" s="19"/>
      <c r="O18" s="137" t="str">
        <f t="shared" si="2"/>
        <v> </v>
      </c>
    </row>
    <row r="19" spans="1:15" s="131" customFormat="1" ht="15.75" customHeight="1">
      <c r="A19" s="14"/>
      <c r="B19" s="14"/>
      <c r="C19" s="14"/>
      <c r="D19" s="14"/>
      <c r="E19" s="16"/>
      <c r="F19" s="14"/>
      <c r="G19" s="14"/>
      <c r="H19" s="14"/>
      <c r="I19" s="18"/>
      <c r="J19" s="18"/>
      <c r="K19" s="18"/>
      <c r="L19" s="113">
        <f t="shared" si="0"/>
        <v>0</v>
      </c>
      <c r="M19" s="56">
        <f t="shared" si="1"/>
      </c>
      <c r="N19" s="19"/>
      <c r="O19" s="137" t="str">
        <f t="shared" si="2"/>
        <v> </v>
      </c>
    </row>
    <row r="20" spans="1:15" s="131" customFormat="1" ht="15.75" customHeight="1">
      <c r="A20" s="14"/>
      <c r="B20" s="14"/>
      <c r="C20" s="14"/>
      <c r="D20" s="14"/>
      <c r="E20" s="16"/>
      <c r="F20" s="14"/>
      <c r="G20" s="14"/>
      <c r="H20" s="14"/>
      <c r="I20" s="18"/>
      <c r="J20" s="18"/>
      <c r="K20" s="18"/>
      <c r="L20" s="113">
        <f t="shared" si="0"/>
        <v>0</v>
      </c>
      <c r="M20" s="56">
        <f t="shared" si="1"/>
      </c>
      <c r="N20" s="19"/>
      <c r="O20" s="137" t="str">
        <f t="shared" si="2"/>
        <v> </v>
      </c>
    </row>
    <row r="21" spans="1:15" s="131" customFormat="1" ht="15.75" customHeight="1">
      <c r="A21" s="14"/>
      <c r="B21" s="14"/>
      <c r="C21" s="14"/>
      <c r="D21" s="14"/>
      <c r="E21" s="16"/>
      <c r="F21" s="14"/>
      <c r="G21" s="14"/>
      <c r="H21" s="14"/>
      <c r="I21" s="18"/>
      <c r="J21" s="18"/>
      <c r="K21" s="18"/>
      <c r="L21" s="113">
        <f t="shared" si="0"/>
        <v>0</v>
      </c>
      <c r="M21" s="56">
        <f t="shared" si="1"/>
      </c>
      <c r="N21" s="19"/>
      <c r="O21" s="137" t="str">
        <f t="shared" si="2"/>
        <v> </v>
      </c>
    </row>
    <row r="22" spans="1:15" s="131" customFormat="1" ht="15.75" customHeight="1">
      <c r="A22" s="14"/>
      <c r="B22" s="14"/>
      <c r="C22" s="14"/>
      <c r="D22" s="14"/>
      <c r="E22" s="16"/>
      <c r="F22" s="14"/>
      <c r="G22" s="14"/>
      <c r="H22" s="14"/>
      <c r="I22" s="18"/>
      <c r="J22" s="18"/>
      <c r="K22" s="18"/>
      <c r="L22" s="113">
        <f t="shared" si="0"/>
        <v>0</v>
      </c>
      <c r="M22" s="56">
        <f t="shared" si="1"/>
      </c>
      <c r="N22" s="19"/>
      <c r="O22" s="137" t="str">
        <f t="shared" si="2"/>
        <v> </v>
      </c>
    </row>
    <row r="23" spans="1:15" s="131" customFormat="1" ht="15.75" customHeight="1">
      <c r="A23" s="14"/>
      <c r="B23" s="14"/>
      <c r="C23" s="14"/>
      <c r="D23" s="14"/>
      <c r="E23" s="16"/>
      <c r="F23" s="14"/>
      <c r="G23" s="14"/>
      <c r="H23" s="14"/>
      <c r="I23" s="18"/>
      <c r="J23" s="18"/>
      <c r="K23" s="18"/>
      <c r="L23" s="113">
        <f t="shared" si="0"/>
        <v>0</v>
      </c>
      <c r="M23" s="56">
        <f t="shared" si="1"/>
      </c>
      <c r="N23" s="19"/>
      <c r="O23" s="137" t="str">
        <f t="shared" si="2"/>
        <v> </v>
      </c>
    </row>
    <row r="24" spans="1:15" s="131" customFormat="1" ht="15.75" customHeight="1">
      <c r="A24" s="14"/>
      <c r="B24" s="14"/>
      <c r="C24" s="14"/>
      <c r="D24" s="14"/>
      <c r="E24" s="16"/>
      <c r="F24" s="14"/>
      <c r="G24" s="14"/>
      <c r="H24" s="14"/>
      <c r="I24" s="18"/>
      <c r="J24" s="18"/>
      <c r="K24" s="18"/>
      <c r="L24" s="113">
        <f t="shared" si="0"/>
        <v>0</v>
      </c>
      <c r="M24" s="56">
        <f t="shared" si="1"/>
      </c>
      <c r="N24" s="19"/>
      <c r="O24" s="137" t="str">
        <f t="shared" si="2"/>
        <v> </v>
      </c>
    </row>
    <row r="25" spans="1:15" s="131" customFormat="1" ht="15.75" customHeight="1">
      <c r="A25" s="14"/>
      <c r="B25" s="14"/>
      <c r="C25" s="14"/>
      <c r="D25" s="14"/>
      <c r="E25" s="16"/>
      <c r="F25" s="14"/>
      <c r="G25" s="14"/>
      <c r="H25" s="14"/>
      <c r="I25" s="18"/>
      <c r="J25" s="18"/>
      <c r="K25" s="18"/>
      <c r="L25" s="113">
        <f t="shared" si="0"/>
        <v>0</v>
      </c>
      <c r="M25" s="56">
        <f t="shared" si="1"/>
      </c>
      <c r="N25" s="19"/>
      <c r="O25" s="137" t="str">
        <f t="shared" si="2"/>
        <v> </v>
      </c>
    </row>
    <row r="26" spans="1:15" s="131" customFormat="1" ht="15.75" customHeight="1">
      <c r="A26" s="14"/>
      <c r="B26" s="14"/>
      <c r="C26" s="14"/>
      <c r="D26" s="14"/>
      <c r="E26" s="16"/>
      <c r="F26" s="14"/>
      <c r="G26" s="14"/>
      <c r="H26" s="14"/>
      <c r="I26" s="18"/>
      <c r="J26" s="18"/>
      <c r="K26" s="18"/>
      <c r="L26" s="113">
        <f t="shared" si="0"/>
        <v>0</v>
      </c>
      <c r="M26" s="56">
        <f t="shared" si="1"/>
      </c>
      <c r="N26" s="19"/>
      <c r="O26" s="137" t="str">
        <f t="shared" si="2"/>
        <v> </v>
      </c>
    </row>
    <row r="27" spans="1:15" s="131" customFormat="1" ht="15.75" customHeight="1">
      <c r="A27" s="20" t="s">
        <v>58</v>
      </c>
      <c r="B27" s="135"/>
      <c r="C27" s="135"/>
      <c r="D27" s="135"/>
      <c r="E27" s="16"/>
      <c r="F27" s="14"/>
      <c r="G27" s="14"/>
      <c r="H27" s="14"/>
      <c r="I27" s="18"/>
      <c r="J27" s="18">
        <f>SUM(J6:J26)</f>
        <v>0</v>
      </c>
      <c r="K27" s="18">
        <f>SUM(K6:K26)</f>
        <v>0</v>
      </c>
      <c r="L27" s="113">
        <f t="shared" si="0"/>
        <v>0</v>
      </c>
      <c r="M27" s="56">
        <f t="shared" si="1"/>
      </c>
      <c r="N27" s="19"/>
      <c r="O27" s="137" t="str">
        <f t="shared" si="2"/>
        <v> </v>
      </c>
    </row>
    <row r="28" spans="1:14" ht="15.75">
      <c r="A28" s="22"/>
      <c r="B28" s="22"/>
      <c r="C28" s="22"/>
      <c r="D28" s="22"/>
      <c r="E28" s="26"/>
      <c r="F28" s="136"/>
      <c r="G28" s="26"/>
      <c r="H28" s="129"/>
      <c r="I28" s="48"/>
      <c r="J28" s="48"/>
      <c r="K28" s="48"/>
      <c r="L28" s="48"/>
      <c r="M28" s="48"/>
      <c r="N28" s="48"/>
    </row>
    <row r="29" spans="1:14" ht="15.75">
      <c r="A29" s="25"/>
      <c r="B29" s="26"/>
      <c r="C29" s="26"/>
      <c r="D29" s="26"/>
      <c r="E29" s="26"/>
      <c r="F29" s="26"/>
      <c r="G29" s="26"/>
      <c r="H29" s="26"/>
      <c r="I29" s="4"/>
      <c r="J29" s="4"/>
      <c r="K29" s="4"/>
      <c r="L29" s="4"/>
      <c r="M29" s="4"/>
      <c r="N29" s="4"/>
    </row>
  </sheetData>
  <sheetProtection/>
  <mergeCells count="6">
    <mergeCell ref="A1:N1"/>
    <mergeCell ref="A2:N2"/>
    <mergeCell ref="M3:N3"/>
    <mergeCell ref="A27:C27"/>
    <mergeCell ref="A28:D28"/>
    <mergeCell ref="H28:N28"/>
  </mergeCells>
  <printOptions horizontalCentered="1"/>
  <pageMargins left="0.9842519685039371" right="0.9842519685039371" top="0.8661417322834646" bottom="0.8661417322834646" header="1.062992125984252" footer="0.3937007874015748"/>
  <pageSetup fitToHeight="0" fitToWidth="1" horizontalDpi="600" verticalDpi="600" orientation="landscape" paperSize="9"/>
  <headerFooter scaleWithDoc="0">
    <oddFooter>&amp;L&amp;"宋体,常规"&amp;10产权持有者填表人：
填表日期：&amp;C&amp;"宋体,常规"&amp;10评估人员：&amp;R&amp;"宋体,常规"&amp;10第&amp;"Arial Narrow,常规" &amp;P &amp;"宋体,常规"页，共&amp;"Arial Narrow,常规" &amp;N &amp;"宋体,常规"页</oddFooter>
  </headerFooter>
  <legacyDrawing r:id="rId2"/>
</worksheet>
</file>

<file path=xl/worksheets/sheet57.xml><?xml version="1.0" encoding="utf-8"?>
<worksheet xmlns="http://schemas.openxmlformats.org/spreadsheetml/2006/main" xmlns:r="http://schemas.openxmlformats.org/officeDocument/2006/relationships">
  <sheetPr>
    <pageSetUpPr fitToPage="1"/>
  </sheetPr>
  <dimension ref="A1:Z31"/>
  <sheetViews>
    <sheetView workbookViewId="0" topLeftCell="A1">
      <selection activeCell="Q7" sqref="Q7"/>
    </sheetView>
  </sheetViews>
  <sheetFormatPr defaultColWidth="9.00390625" defaultRowHeight="15.75" customHeight="1"/>
  <cols>
    <col min="1" max="1" width="5.75390625" style="4" customWidth="1"/>
    <col min="2" max="2" width="17.625" style="4" customWidth="1"/>
    <col min="3" max="4" width="8.125" style="4" customWidth="1"/>
    <col min="5" max="5" width="12.50390625" style="4" customWidth="1"/>
    <col min="6" max="6" width="14.75390625" style="4" customWidth="1"/>
    <col min="7" max="7" width="12.25390625" style="4" customWidth="1"/>
    <col min="8" max="8" width="8.375" style="4" customWidth="1"/>
    <col min="9" max="9" width="10.125" style="4" customWidth="1"/>
    <col min="10" max="10" width="9.125" style="4" customWidth="1"/>
    <col min="11" max="11" width="15.625" style="4" customWidth="1"/>
    <col min="12" max="12" width="9.00390625" style="119" customWidth="1"/>
    <col min="13" max="16384" width="9.00390625" style="4" customWidth="1"/>
  </cols>
  <sheetData>
    <row r="1" spans="1:12" s="1" customFormat="1" ht="30" customHeight="1">
      <c r="A1" s="5" t="s">
        <v>491</v>
      </c>
      <c r="B1" s="6"/>
      <c r="C1" s="6"/>
      <c r="D1" s="6"/>
      <c r="E1" s="6"/>
      <c r="F1" s="6"/>
      <c r="G1" s="6"/>
      <c r="H1" s="6"/>
      <c r="I1" s="6"/>
      <c r="J1" s="6"/>
      <c r="K1" s="6"/>
      <c r="L1" s="120"/>
    </row>
    <row r="2" spans="1:26" ht="13.5" customHeight="1">
      <c r="A2" s="7" t="e">
        <f>#REF!</f>
        <v>#REF!</v>
      </c>
      <c r="B2" s="7"/>
      <c r="C2" s="7"/>
      <c r="D2" s="7"/>
      <c r="E2" s="7"/>
      <c r="F2" s="7"/>
      <c r="G2" s="8"/>
      <c r="H2" s="8"/>
      <c r="I2" s="8"/>
      <c r="J2" s="8"/>
      <c r="K2" s="8"/>
      <c r="L2" s="121"/>
      <c r="M2" s="3"/>
      <c r="N2" s="3"/>
      <c r="O2" s="3"/>
      <c r="P2" s="3"/>
      <c r="Q2" s="3"/>
      <c r="R2" s="3"/>
      <c r="S2" s="3"/>
      <c r="T2" s="3"/>
      <c r="U2" s="3"/>
      <c r="V2" s="3"/>
      <c r="W2" s="3"/>
      <c r="X2" s="3"/>
      <c r="Y2" s="3"/>
      <c r="Z2" s="3"/>
    </row>
    <row r="3" spans="1:26" ht="13.5" customHeight="1">
      <c r="A3" s="7"/>
      <c r="B3" s="7"/>
      <c r="C3" s="7"/>
      <c r="D3" s="7"/>
      <c r="E3" s="7"/>
      <c r="F3" s="7"/>
      <c r="G3" s="8"/>
      <c r="H3" s="8"/>
      <c r="I3" s="8"/>
      <c r="J3" s="8"/>
      <c r="K3" s="9" t="s">
        <v>492</v>
      </c>
      <c r="L3" s="121"/>
      <c r="M3" s="3"/>
      <c r="N3" s="3"/>
      <c r="O3" s="3"/>
      <c r="P3" s="3"/>
      <c r="Q3" s="3"/>
      <c r="R3" s="3"/>
      <c r="S3" s="3"/>
      <c r="T3" s="3"/>
      <c r="U3" s="3"/>
      <c r="V3" s="3"/>
      <c r="W3" s="3"/>
      <c r="X3" s="3"/>
      <c r="Y3" s="3"/>
      <c r="Z3" s="3"/>
    </row>
    <row r="4" spans="1:11" ht="15.75" customHeight="1">
      <c r="A4" s="42" t="e">
        <f>#REF!</f>
        <v>#REF!</v>
      </c>
      <c r="K4" s="11" t="s">
        <v>35</v>
      </c>
    </row>
    <row r="5" spans="1:12" s="124" customFormat="1" ht="27.75" customHeight="1">
      <c r="A5" s="125" t="s">
        <v>115</v>
      </c>
      <c r="B5" s="125" t="s">
        <v>493</v>
      </c>
      <c r="C5" s="125" t="s">
        <v>331</v>
      </c>
      <c r="D5" s="125" t="s">
        <v>494</v>
      </c>
      <c r="E5" s="125" t="s">
        <v>211</v>
      </c>
      <c r="F5" s="13" t="s">
        <v>38</v>
      </c>
      <c r="G5" s="125" t="s">
        <v>495</v>
      </c>
      <c r="H5" s="125" t="s">
        <v>39</v>
      </c>
      <c r="I5" s="125" t="s">
        <v>40</v>
      </c>
      <c r="J5" s="125" t="s">
        <v>41</v>
      </c>
      <c r="K5" s="125" t="s">
        <v>42</v>
      </c>
      <c r="L5" s="127"/>
    </row>
    <row r="6" spans="1:15" s="3" customFormat="1" ht="15.75" customHeight="1">
      <c r="A6" s="14">
        <v>1</v>
      </c>
      <c r="B6" s="46"/>
      <c r="C6" s="47"/>
      <c r="D6" s="14"/>
      <c r="E6" s="18"/>
      <c r="F6" s="18"/>
      <c r="G6" s="47"/>
      <c r="H6" s="113"/>
      <c r="I6" s="113">
        <f aca="true" t="shared" si="0" ref="I6:I12">H6-F6</f>
        <v>0</v>
      </c>
      <c r="J6" s="56">
        <f>IF(F6=0,"",I6/F6*100)</f>
      </c>
      <c r="K6" s="130"/>
      <c r="L6" s="121" t="str">
        <f>IF(F6=0," ",IF(J6&gt;=50,"过大",IF(J6&lt;=-50,"过小",IF(50&gt;J6&gt;-50,""))))</f>
        <v> </v>
      </c>
      <c r="M6" s="51"/>
      <c r="N6" s="51"/>
      <c r="O6" s="51"/>
    </row>
    <row r="7" spans="1:15" s="3" customFormat="1" ht="15.75" customHeight="1">
      <c r="A7" s="14">
        <v>2</v>
      </c>
      <c r="B7" s="15"/>
      <c r="C7" s="47"/>
      <c r="D7" s="14"/>
      <c r="E7" s="18"/>
      <c r="F7" s="18"/>
      <c r="G7" s="47"/>
      <c r="H7" s="18"/>
      <c r="I7" s="113">
        <f t="shared" si="0"/>
        <v>0</v>
      </c>
      <c r="J7" s="56">
        <f aca="true" t="shared" si="1" ref="J7:J29">IF(F7=0,"",I7/F7*100)</f>
      </c>
      <c r="K7" s="130"/>
      <c r="L7" s="121" t="str">
        <f aca="true" t="shared" si="2" ref="L7:L29">IF(F7=0," ",IF(J7&gt;=50,"过大",IF(J7&lt;=-50,"过小",IF(50&gt;J7&gt;-50,""))))</f>
        <v> </v>
      </c>
      <c r="M7" s="51"/>
      <c r="N7" s="51"/>
      <c r="O7" s="51"/>
    </row>
    <row r="8" spans="1:15" s="3" customFormat="1" ht="15.75" customHeight="1">
      <c r="A8" s="14">
        <v>3</v>
      </c>
      <c r="B8" s="15"/>
      <c r="C8" s="47"/>
      <c r="D8" s="14"/>
      <c r="E8" s="18"/>
      <c r="F8" s="18"/>
      <c r="G8" s="47"/>
      <c r="H8" s="18"/>
      <c r="I8" s="113">
        <f t="shared" si="0"/>
        <v>0</v>
      </c>
      <c r="J8" s="56">
        <f t="shared" si="1"/>
      </c>
      <c r="K8" s="130"/>
      <c r="L8" s="121" t="str">
        <f t="shared" si="2"/>
        <v> </v>
      </c>
      <c r="M8" s="51"/>
      <c r="N8" s="51"/>
      <c r="O8" s="51"/>
    </row>
    <row r="9" spans="1:15" s="3" customFormat="1" ht="15.75" customHeight="1">
      <c r="A9" s="14">
        <v>4</v>
      </c>
      <c r="B9" s="15"/>
      <c r="C9" s="47"/>
      <c r="D9" s="14"/>
      <c r="E9" s="18"/>
      <c r="F9" s="18"/>
      <c r="G9" s="47"/>
      <c r="H9" s="18"/>
      <c r="I9" s="113">
        <f t="shared" si="0"/>
        <v>0</v>
      </c>
      <c r="J9" s="56">
        <f t="shared" si="1"/>
      </c>
      <c r="K9" s="130"/>
      <c r="L9" s="121" t="str">
        <f t="shared" si="2"/>
        <v> </v>
      </c>
      <c r="M9" s="51"/>
      <c r="N9" s="51"/>
      <c r="O9" s="51"/>
    </row>
    <row r="10" spans="1:15" s="3" customFormat="1" ht="15.75" customHeight="1">
      <c r="A10" s="14">
        <v>5</v>
      </c>
      <c r="B10" s="15"/>
      <c r="C10" s="47"/>
      <c r="D10" s="14"/>
      <c r="E10" s="18"/>
      <c r="F10" s="18"/>
      <c r="G10" s="47"/>
      <c r="H10" s="18"/>
      <c r="I10" s="113">
        <f t="shared" si="0"/>
        <v>0</v>
      </c>
      <c r="J10" s="56">
        <f t="shared" si="1"/>
      </c>
      <c r="K10" s="130"/>
      <c r="L10" s="121" t="str">
        <f t="shared" si="2"/>
        <v> </v>
      </c>
      <c r="M10" s="51"/>
      <c r="N10" s="51"/>
      <c r="O10" s="51"/>
    </row>
    <row r="11" spans="1:15" s="3" customFormat="1" ht="15.75" customHeight="1">
      <c r="A11" s="14">
        <v>6</v>
      </c>
      <c r="B11" s="15"/>
      <c r="C11" s="47"/>
      <c r="D11" s="14"/>
      <c r="E11" s="18"/>
      <c r="F11" s="18"/>
      <c r="G11" s="47"/>
      <c r="H11" s="18"/>
      <c r="I11" s="113">
        <f t="shared" si="0"/>
        <v>0</v>
      </c>
      <c r="J11" s="56">
        <f t="shared" si="1"/>
      </c>
      <c r="K11" s="130"/>
      <c r="L11" s="121" t="str">
        <f t="shared" si="2"/>
        <v> </v>
      </c>
      <c r="M11" s="51"/>
      <c r="N11" s="51"/>
      <c r="O11" s="51"/>
    </row>
    <row r="12" spans="1:15" s="3" customFormat="1" ht="15.75" customHeight="1">
      <c r="A12" s="14">
        <v>7</v>
      </c>
      <c r="B12" s="15"/>
      <c r="C12" s="47"/>
      <c r="D12" s="14"/>
      <c r="E12" s="18"/>
      <c r="F12" s="18"/>
      <c r="G12" s="47"/>
      <c r="H12" s="18"/>
      <c r="I12" s="113">
        <f t="shared" si="0"/>
        <v>0</v>
      </c>
      <c r="J12" s="56">
        <f t="shared" si="1"/>
      </c>
      <c r="K12" s="130"/>
      <c r="L12" s="121" t="str">
        <f t="shared" si="2"/>
        <v> </v>
      </c>
      <c r="M12" s="51"/>
      <c r="N12" s="51"/>
      <c r="O12" s="51"/>
    </row>
    <row r="13" spans="1:15" s="3" customFormat="1" ht="15.75" customHeight="1">
      <c r="A13" s="14"/>
      <c r="B13" s="15"/>
      <c r="C13" s="16"/>
      <c r="D13" s="14"/>
      <c r="E13" s="18"/>
      <c r="F13" s="18"/>
      <c r="G13" s="128"/>
      <c r="H13" s="18"/>
      <c r="I13" s="113">
        <f aca="true" t="shared" si="3" ref="I13:I29">H13-F13</f>
        <v>0</v>
      </c>
      <c r="J13" s="56">
        <f t="shared" si="1"/>
      </c>
      <c r="K13" s="19"/>
      <c r="L13" s="121" t="str">
        <f t="shared" si="2"/>
        <v> </v>
      </c>
      <c r="M13" s="51"/>
      <c r="N13" s="51"/>
      <c r="O13" s="51"/>
    </row>
    <row r="14" spans="1:12" s="3" customFormat="1" ht="15.75" customHeight="1">
      <c r="A14" s="14"/>
      <c r="B14" s="15"/>
      <c r="C14" s="16"/>
      <c r="D14" s="14"/>
      <c r="E14" s="18"/>
      <c r="F14" s="18"/>
      <c r="G14" s="128"/>
      <c r="H14" s="18"/>
      <c r="I14" s="113">
        <f t="shared" si="3"/>
        <v>0</v>
      </c>
      <c r="J14" s="56">
        <f t="shared" si="1"/>
      </c>
      <c r="K14" s="19"/>
      <c r="L14" s="121" t="str">
        <f t="shared" si="2"/>
        <v> </v>
      </c>
    </row>
    <row r="15" spans="1:13" s="3" customFormat="1" ht="15.75" customHeight="1">
      <c r="A15" s="14"/>
      <c r="B15" s="15"/>
      <c r="C15" s="16"/>
      <c r="D15" s="14"/>
      <c r="E15" s="18"/>
      <c r="F15" s="18"/>
      <c r="G15" s="128"/>
      <c r="H15" s="18"/>
      <c r="I15" s="113">
        <f t="shared" si="3"/>
        <v>0</v>
      </c>
      <c r="J15" s="56">
        <f t="shared" si="1"/>
      </c>
      <c r="K15" s="19"/>
      <c r="L15" s="121" t="str">
        <f t="shared" si="2"/>
        <v> </v>
      </c>
      <c r="M15" s="51"/>
    </row>
    <row r="16" spans="1:12" s="3" customFormat="1" ht="15.75" customHeight="1">
      <c r="A16" s="14"/>
      <c r="B16" s="15"/>
      <c r="C16" s="16"/>
      <c r="D16" s="14"/>
      <c r="E16" s="18"/>
      <c r="F16" s="18"/>
      <c r="G16" s="128"/>
      <c r="H16" s="18"/>
      <c r="I16" s="113">
        <f t="shared" si="3"/>
        <v>0</v>
      </c>
      <c r="J16" s="56">
        <f t="shared" si="1"/>
      </c>
      <c r="K16" s="19"/>
      <c r="L16" s="121" t="str">
        <f t="shared" si="2"/>
        <v> </v>
      </c>
    </row>
    <row r="17" spans="1:12" s="3" customFormat="1" ht="15.75" customHeight="1">
      <c r="A17" s="14"/>
      <c r="B17" s="15"/>
      <c r="C17" s="16"/>
      <c r="D17" s="14"/>
      <c r="E17" s="18"/>
      <c r="F17" s="18"/>
      <c r="G17" s="128"/>
      <c r="H17" s="18"/>
      <c r="I17" s="113">
        <f t="shared" si="3"/>
        <v>0</v>
      </c>
      <c r="J17" s="56">
        <f t="shared" si="1"/>
      </c>
      <c r="K17" s="19"/>
      <c r="L17" s="121" t="str">
        <f t="shared" si="2"/>
        <v> </v>
      </c>
    </row>
    <row r="18" spans="1:12" s="3" customFormat="1" ht="15.75" customHeight="1">
      <c r="A18" s="14"/>
      <c r="B18" s="15"/>
      <c r="C18" s="16"/>
      <c r="D18" s="14"/>
      <c r="E18" s="18"/>
      <c r="F18" s="18"/>
      <c r="G18" s="128"/>
      <c r="H18" s="18"/>
      <c r="I18" s="113">
        <f t="shared" si="3"/>
        <v>0</v>
      </c>
      <c r="J18" s="56">
        <f t="shared" si="1"/>
      </c>
      <c r="K18" s="19"/>
      <c r="L18" s="121" t="str">
        <f t="shared" si="2"/>
        <v> </v>
      </c>
    </row>
    <row r="19" spans="1:12" s="3" customFormat="1" ht="15.75" customHeight="1">
      <c r="A19" s="14"/>
      <c r="B19" s="15"/>
      <c r="C19" s="16"/>
      <c r="D19" s="14"/>
      <c r="E19" s="18" t="s">
        <v>496</v>
      </c>
      <c r="F19" s="18"/>
      <c r="G19" s="128"/>
      <c r="H19" s="18"/>
      <c r="I19" s="113">
        <f t="shared" si="3"/>
        <v>0</v>
      </c>
      <c r="J19" s="56">
        <f t="shared" si="1"/>
      </c>
      <c r="K19" s="19"/>
      <c r="L19" s="121" t="str">
        <f t="shared" si="2"/>
        <v> </v>
      </c>
    </row>
    <row r="20" spans="1:12" s="3" customFormat="1" ht="15.75" customHeight="1">
      <c r="A20" s="14"/>
      <c r="B20" s="15"/>
      <c r="C20" s="16"/>
      <c r="D20" s="14"/>
      <c r="E20" s="18"/>
      <c r="F20" s="18"/>
      <c r="G20" s="128"/>
      <c r="H20" s="18"/>
      <c r="I20" s="113">
        <f t="shared" si="3"/>
        <v>0</v>
      </c>
      <c r="J20" s="56">
        <f t="shared" si="1"/>
      </c>
      <c r="K20" s="19"/>
      <c r="L20" s="121" t="str">
        <f t="shared" si="2"/>
        <v> </v>
      </c>
    </row>
    <row r="21" spans="1:12" s="3" customFormat="1" ht="15.75" customHeight="1">
      <c r="A21" s="14"/>
      <c r="B21" s="15"/>
      <c r="C21" s="16"/>
      <c r="D21" s="14"/>
      <c r="E21" s="18"/>
      <c r="F21" s="18"/>
      <c r="G21" s="128"/>
      <c r="H21" s="18"/>
      <c r="I21" s="113">
        <f t="shared" si="3"/>
        <v>0</v>
      </c>
      <c r="J21" s="56">
        <f t="shared" si="1"/>
      </c>
      <c r="K21" s="19"/>
      <c r="L21" s="121" t="str">
        <f t="shared" si="2"/>
        <v> </v>
      </c>
    </row>
    <row r="22" spans="1:12" s="3" customFormat="1" ht="15.75" customHeight="1">
      <c r="A22" s="14"/>
      <c r="B22" s="15"/>
      <c r="C22" s="16"/>
      <c r="D22" s="14"/>
      <c r="E22" s="18"/>
      <c r="F22" s="18"/>
      <c r="G22" s="128"/>
      <c r="H22" s="18"/>
      <c r="I22" s="113">
        <f t="shared" si="3"/>
        <v>0</v>
      </c>
      <c r="J22" s="56">
        <f t="shared" si="1"/>
      </c>
      <c r="K22" s="19"/>
      <c r="L22" s="121" t="str">
        <f t="shared" si="2"/>
        <v> </v>
      </c>
    </row>
    <row r="23" spans="1:12" s="3" customFormat="1" ht="15.75" customHeight="1">
      <c r="A23" s="14"/>
      <c r="B23" s="15"/>
      <c r="C23" s="16"/>
      <c r="D23" s="14"/>
      <c r="E23" s="18"/>
      <c r="F23" s="18"/>
      <c r="G23" s="128"/>
      <c r="H23" s="18"/>
      <c r="I23" s="113">
        <f t="shared" si="3"/>
        <v>0</v>
      </c>
      <c r="J23" s="56">
        <f t="shared" si="1"/>
      </c>
      <c r="K23" s="19"/>
      <c r="L23" s="121" t="str">
        <f t="shared" si="2"/>
        <v> </v>
      </c>
    </row>
    <row r="24" spans="1:12" s="3" customFormat="1" ht="15.75" customHeight="1">
      <c r="A24" s="14"/>
      <c r="B24" s="15"/>
      <c r="C24" s="16"/>
      <c r="D24" s="14"/>
      <c r="E24" s="18"/>
      <c r="F24" s="18"/>
      <c r="G24" s="128"/>
      <c r="H24" s="18"/>
      <c r="I24" s="113">
        <f t="shared" si="3"/>
        <v>0</v>
      </c>
      <c r="J24" s="56">
        <f t="shared" si="1"/>
      </c>
      <c r="K24" s="19"/>
      <c r="L24" s="121" t="str">
        <f t="shared" si="2"/>
        <v> </v>
      </c>
    </row>
    <row r="25" spans="1:12" s="3" customFormat="1" ht="15.75" customHeight="1">
      <c r="A25" s="14"/>
      <c r="B25" s="15"/>
      <c r="C25" s="16"/>
      <c r="D25" s="14"/>
      <c r="E25" s="18"/>
      <c r="F25" s="18"/>
      <c r="G25" s="128"/>
      <c r="H25" s="18"/>
      <c r="I25" s="113"/>
      <c r="J25" s="56"/>
      <c r="K25" s="19"/>
      <c r="L25" s="121" t="str">
        <f t="shared" si="2"/>
        <v> </v>
      </c>
    </row>
    <row r="26" spans="1:12" s="3" customFormat="1" ht="15.75" customHeight="1">
      <c r="A26" s="14"/>
      <c r="B26" s="15"/>
      <c r="C26" s="16"/>
      <c r="D26" s="14"/>
      <c r="E26" s="18"/>
      <c r="F26" s="18"/>
      <c r="G26" s="128"/>
      <c r="H26" s="18"/>
      <c r="I26" s="113"/>
      <c r="J26" s="56"/>
      <c r="K26" s="19"/>
      <c r="L26" s="121" t="str">
        <f t="shared" si="2"/>
        <v> </v>
      </c>
    </row>
    <row r="27" spans="1:12" s="3" customFormat="1" ht="15.75" customHeight="1">
      <c r="A27" s="14"/>
      <c r="B27" s="15"/>
      <c r="C27" s="16"/>
      <c r="D27" s="14"/>
      <c r="E27" s="18"/>
      <c r="F27" s="18"/>
      <c r="G27" s="128"/>
      <c r="H27" s="18"/>
      <c r="I27" s="113">
        <f t="shared" si="3"/>
        <v>0</v>
      </c>
      <c r="J27" s="56">
        <f t="shared" si="1"/>
      </c>
      <c r="K27" s="19"/>
      <c r="L27" s="121" t="str">
        <f t="shared" si="2"/>
        <v> </v>
      </c>
    </row>
    <row r="28" spans="1:12" s="3" customFormat="1" ht="15.75" customHeight="1">
      <c r="A28" s="14"/>
      <c r="B28" s="15"/>
      <c r="C28" s="16"/>
      <c r="D28" s="14"/>
      <c r="E28" s="18"/>
      <c r="F28" s="18"/>
      <c r="G28" s="128"/>
      <c r="H28" s="18"/>
      <c r="I28" s="113">
        <f t="shared" si="3"/>
        <v>0</v>
      </c>
      <c r="J28" s="56">
        <f t="shared" si="1"/>
      </c>
      <c r="K28" s="19"/>
      <c r="L28" s="121" t="str">
        <f t="shared" si="2"/>
        <v> </v>
      </c>
    </row>
    <row r="29" spans="1:12" s="3" customFormat="1" ht="15.75" customHeight="1">
      <c r="A29" s="20" t="s">
        <v>58</v>
      </c>
      <c r="B29" s="21"/>
      <c r="C29" s="16"/>
      <c r="D29" s="14"/>
      <c r="E29" s="18"/>
      <c r="F29" s="18">
        <f>SUM(F6:F28)</f>
        <v>0</v>
      </c>
      <c r="G29" s="18"/>
      <c r="H29" s="18">
        <f>SUM(H6:H28)</f>
        <v>0</v>
      </c>
      <c r="I29" s="113">
        <f t="shared" si="3"/>
        <v>0</v>
      </c>
      <c r="J29" s="56">
        <f t="shared" si="1"/>
      </c>
      <c r="K29" s="19"/>
      <c r="L29" s="121" t="str">
        <f t="shared" si="2"/>
        <v> </v>
      </c>
    </row>
    <row r="30" spans="1:11" ht="15.75" customHeight="1">
      <c r="A30" s="22"/>
      <c r="B30" s="22"/>
      <c r="C30" s="22"/>
      <c r="D30" s="22"/>
      <c r="E30" s="26"/>
      <c r="F30" s="129"/>
      <c r="G30" s="129"/>
      <c r="H30" s="129"/>
      <c r="I30" s="48"/>
      <c r="J30" s="48"/>
      <c r="K30" s="48"/>
    </row>
    <row r="31" spans="1:8" ht="15.75" customHeight="1">
      <c r="A31" s="25"/>
      <c r="B31" s="26"/>
      <c r="C31" s="26"/>
      <c r="D31" s="26"/>
      <c r="E31" s="26"/>
      <c r="F31" s="26"/>
      <c r="G31" s="26"/>
      <c r="H31" s="26"/>
    </row>
  </sheetData>
  <sheetProtection/>
  <mergeCells count="5">
    <mergeCell ref="A1:K1"/>
    <mergeCell ref="A2:K2"/>
    <mergeCell ref="A29:B29"/>
    <mergeCell ref="A30:D30"/>
    <mergeCell ref="F30:K30"/>
  </mergeCells>
  <printOptions horizontalCentered="1"/>
  <pageMargins left="0.7480314960629921" right="0.7480314960629921" top="0.8661417322834646" bottom="0.8661417322834646" header="1.062992125984252" footer="0.3937007874015748"/>
  <pageSetup fitToHeight="0" fitToWidth="1" horizontalDpi="300" verticalDpi="300" orientation="landscape" paperSize="9" scale="99"/>
  <headerFooter scaleWithDoc="0">
    <oddFooter>&amp;L&amp;"宋体,常规"&amp;10产权持有者填表人：
填表日期：&amp;C&amp;"宋体,常规"&amp;10评估人员：&amp;R&amp;"宋体,常规"&amp;10第&amp;"Arial Narrow,常规" &amp;P &amp;"宋体,常规"页，共&amp;"Arial Narrow,常规" &amp;N &amp;"宋体,常规"页</oddFooter>
  </headerFooter>
  <legacyDrawing r:id="rId2"/>
</worksheet>
</file>

<file path=xl/worksheets/sheet58.xml><?xml version="1.0" encoding="utf-8"?>
<worksheet xmlns="http://schemas.openxmlformats.org/spreadsheetml/2006/main" xmlns:r="http://schemas.openxmlformats.org/officeDocument/2006/relationships">
  <sheetPr>
    <pageSetUpPr fitToPage="1"/>
  </sheetPr>
  <dimension ref="A1:Z29"/>
  <sheetViews>
    <sheetView workbookViewId="0" topLeftCell="A1">
      <selection activeCell="Q7" sqref="Q7"/>
    </sheetView>
  </sheetViews>
  <sheetFormatPr defaultColWidth="9.00390625" defaultRowHeight="15.75" customHeight="1"/>
  <cols>
    <col min="1" max="1" width="6.875" style="4" customWidth="1"/>
    <col min="2" max="2" width="23.50390625" style="4" customWidth="1"/>
    <col min="3" max="3" width="13.50390625" style="4" customWidth="1"/>
    <col min="4" max="4" width="15.25390625" style="4" customWidth="1"/>
    <col min="5" max="5" width="14.00390625" style="4" customWidth="1"/>
    <col min="6" max="6" width="11.625" style="4" customWidth="1"/>
    <col min="7" max="7" width="9.75390625" style="4" customWidth="1"/>
    <col min="8" max="8" width="15.50390625" style="4" customWidth="1"/>
    <col min="9" max="9" width="9.00390625" style="119" customWidth="1"/>
    <col min="10" max="16384" width="9.00390625" style="4" customWidth="1"/>
  </cols>
  <sheetData>
    <row r="1" spans="1:9" s="1" customFormat="1" ht="30" customHeight="1">
      <c r="A1" s="5" t="s">
        <v>497</v>
      </c>
      <c r="B1" s="6"/>
      <c r="C1" s="6"/>
      <c r="D1" s="6"/>
      <c r="E1" s="6"/>
      <c r="F1" s="6"/>
      <c r="G1" s="6"/>
      <c r="H1" s="6"/>
      <c r="I1" s="120"/>
    </row>
    <row r="2" spans="1:26" ht="13.5" customHeight="1">
      <c r="A2" s="7" t="e">
        <f>#REF!</f>
        <v>#REF!</v>
      </c>
      <c r="B2" s="7"/>
      <c r="C2" s="7"/>
      <c r="D2" s="7"/>
      <c r="E2" s="8"/>
      <c r="F2" s="8"/>
      <c r="G2" s="8"/>
      <c r="H2" s="8"/>
      <c r="I2" s="121"/>
      <c r="J2" s="3"/>
      <c r="K2" s="3"/>
      <c r="L2" s="3"/>
      <c r="M2" s="3"/>
      <c r="N2" s="3"/>
      <c r="O2" s="3"/>
      <c r="P2" s="3"/>
      <c r="Q2" s="3"/>
      <c r="R2" s="3"/>
      <c r="S2" s="3"/>
      <c r="T2" s="3"/>
      <c r="U2" s="3"/>
      <c r="V2" s="3"/>
      <c r="W2" s="3"/>
      <c r="X2" s="3"/>
      <c r="Y2" s="3"/>
      <c r="Z2" s="3"/>
    </row>
    <row r="3" spans="1:26" ht="13.5" customHeight="1">
      <c r="A3" s="7"/>
      <c r="B3" s="7"/>
      <c r="C3" s="7"/>
      <c r="D3" s="7"/>
      <c r="E3" s="8"/>
      <c r="F3" s="8"/>
      <c r="G3" s="8"/>
      <c r="H3" s="9" t="s">
        <v>498</v>
      </c>
      <c r="I3" s="121"/>
      <c r="J3" s="3"/>
      <c r="K3" s="3"/>
      <c r="L3" s="3"/>
      <c r="M3" s="3"/>
      <c r="N3" s="3"/>
      <c r="O3" s="3"/>
      <c r="P3" s="3"/>
      <c r="Q3" s="3"/>
      <c r="R3" s="3"/>
      <c r="S3" s="3"/>
      <c r="T3" s="3"/>
      <c r="U3" s="3"/>
      <c r="V3" s="3"/>
      <c r="W3" s="3"/>
      <c r="X3" s="3"/>
      <c r="Y3" s="3"/>
      <c r="Z3" s="3"/>
    </row>
    <row r="4" spans="1:8" ht="15.75" customHeight="1">
      <c r="A4" s="42" t="e">
        <f>#REF!</f>
        <v>#REF!</v>
      </c>
      <c r="H4" s="11" t="s">
        <v>35</v>
      </c>
    </row>
    <row r="5" spans="1:9" s="124" customFormat="1" ht="27.75" customHeight="1">
      <c r="A5" s="125" t="s">
        <v>115</v>
      </c>
      <c r="B5" s="125" t="s">
        <v>499</v>
      </c>
      <c r="C5" s="12" t="s">
        <v>118</v>
      </c>
      <c r="D5" s="13" t="s">
        <v>38</v>
      </c>
      <c r="E5" s="125" t="s">
        <v>39</v>
      </c>
      <c r="F5" s="125" t="s">
        <v>40</v>
      </c>
      <c r="G5" s="125" t="s">
        <v>41</v>
      </c>
      <c r="H5" s="125" t="s">
        <v>42</v>
      </c>
      <c r="I5" s="127"/>
    </row>
    <row r="6" spans="1:9" s="3" customFormat="1" ht="15.75" customHeight="1">
      <c r="A6" s="14">
        <v>1</v>
      </c>
      <c r="B6" s="15"/>
      <c r="C6" s="16"/>
      <c r="D6" s="18"/>
      <c r="E6" s="18"/>
      <c r="F6" s="113">
        <f>E6-D6</f>
        <v>0</v>
      </c>
      <c r="G6" s="56">
        <f>IF(D6=0,"",F6/D6*100)</f>
      </c>
      <c r="H6" s="19"/>
      <c r="I6" s="121" t="str">
        <f>IF(D6=0," ",IF(G6&gt;=50,"过大",IF(G6&lt;=-50,"过小",IF(50&gt;G6&gt;-50,""))))</f>
        <v> </v>
      </c>
    </row>
    <row r="7" spans="1:9" s="3" customFormat="1" ht="15.75" customHeight="1">
      <c r="A7" s="14"/>
      <c r="B7" s="15"/>
      <c r="C7" s="16"/>
      <c r="D7" s="18"/>
      <c r="E7" s="18"/>
      <c r="F7" s="113">
        <f aca="true" t="shared" si="0" ref="F7:F27">E7-D7</f>
        <v>0</v>
      </c>
      <c r="G7" s="56">
        <f aca="true" t="shared" si="1" ref="G7:G27">IF(D7=0,"",F7/D7*100)</f>
      </c>
      <c r="H7" s="19"/>
      <c r="I7" s="121" t="str">
        <f aca="true" t="shared" si="2" ref="I7:I27">IF(D7=0," ",IF(G7&gt;=50,"过大",IF(G7&lt;=-50,"过小",IF(50&gt;G7&gt;-50,""))))</f>
        <v> </v>
      </c>
    </row>
    <row r="8" spans="1:9" s="3" customFormat="1" ht="15.75" customHeight="1">
      <c r="A8" s="14"/>
      <c r="B8" s="15"/>
      <c r="C8" s="16"/>
      <c r="D8" s="18"/>
      <c r="E8" s="18"/>
      <c r="F8" s="113">
        <f t="shared" si="0"/>
        <v>0</v>
      </c>
      <c r="G8" s="56">
        <f t="shared" si="1"/>
      </c>
      <c r="H8" s="19"/>
      <c r="I8" s="121" t="str">
        <f t="shared" si="2"/>
        <v> </v>
      </c>
    </row>
    <row r="9" spans="1:9" s="3" customFormat="1" ht="15.75" customHeight="1">
      <c r="A9" s="14"/>
      <c r="B9" s="15"/>
      <c r="C9" s="16"/>
      <c r="D9" s="18"/>
      <c r="E9" s="18"/>
      <c r="F9" s="113">
        <f t="shared" si="0"/>
        <v>0</v>
      </c>
      <c r="G9" s="56">
        <f t="shared" si="1"/>
      </c>
      <c r="H9" s="19"/>
      <c r="I9" s="121" t="str">
        <f t="shared" si="2"/>
        <v> </v>
      </c>
    </row>
    <row r="10" spans="1:9" s="3" customFormat="1" ht="15.75" customHeight="1">
      <c r="A10" s="14"/>
      <c r="B10" s="15"/>
      <c r="C10" s="16"/>
      <c r="D10" s="18"/>
      <c r="E10" s="18"/>
      <c r="F10" s="113">
        <f t="shared" si="0"/>
        <v>0</v>
      </c>
      <c r="G10" s="56">
        <f t="shared" si="1"/>
      </c>
      <c r="H10" s="19"/>
      <c r="I10" s="121" t="str">
        <f t="shared" si="2"/>
        <v> </v>
      </c>
    </row>
    <row r="11" spans="1:9" s="3" customFormat="1" ht="15.75" customHeight="1">
      <c r="A11" s="14"/>
      <c r="B11" s="15"/>
      <c r="C11" s="16"/>
      <c r="D11" s="18"/>
      <c r="E11" s="18"/>
      <c r="F11" s="113">
        <f t="shared" si="0"/>
        <v>0</v>
      </c>
      <c r="G11" s="56">
        <f t="shared" si="1"/>
      </c>
      <c r="H11" s="19"/>
      <c r="I11" s="121" t="str">
        <f t="shared" si="2"/>
        <v> </v>
      </c>
    </row>
    <row r="12" spans="1:9" s="3" customFormat="1" ht="15.75" customHeight="1">
      <c r="A12" s="14"/>
      <c r="B12" s="15"/>
      <c r="C12" s="16"/>
      <c r="D12" s="18"/>
      <c r="E12" s="18"/>
      <c r="F12" s="113">
        <f t="shared" si="0"/>
        <v>0</v>
      </c>
      <c r="G12" s="56">
        <f t="shared" si="1"/>
      </c>
      <c r="H12" s="19"/>
      <c r="I12" s="121" t="str">
        <f t="shared" si="2"/>
        <v> </v>
      </c>
    </row>
    <row r="13" spans="1:9" s="3" customFormat="1" ht="15.75" customHeight="1">
      <c r="A13" s="14"/>
      <c r="B13" s="15"/>
      <c r="C13" s="16"/>
      <c r="D13" s="18"/>
      <c r="E13" s="18"/>
      <c r="F13" s="113">
        <f t="shared" si="0"/>
        <v>0</v>
      </c>
      <c r="G13" s="56">
        <f t="shared" si="1"/>
      </c>
      <c r="H13" s="19"/>
      <c r="I13" s="121" t="str">
        <f t="shared" si="2"/>
        <v> </v>
      </c>
    </row>
    <row r="14" spans="1:9" s="3" customFormat="1" ht="15.75" customHeight="1">
      <c r="A14" s="14"/>
      <c r="B14" s="15"/>
      <c r="C14" s="16"/>
      <c r="D14" s="18"/>
      <c r="E14" s="18"/>
      <c r="F14" s="113">
        <f t="shared" si="0"/>
        <v>0</v>
      </c>
      <c r="G14" s="56">
        <f t="shared" si="1"/>
      </c>
      <c r="H14" s="19"/>
      <c r="I14" s="121" t="str">
        <f t="shared" si="2"/>
        <v> </v>
      </c>
    </row>
    <row r="15" spans="1:9" s="3" customFormat="1" ht="15.75" customHeight="1">
      <c r="A15" s="14"/>
      <c r="B15" s="15"/>
      <c r="C15" s="16"/>
      <c r="D15" s="18"/>
      <c r="E15" s="18"/>
      <c r="F15" s="113">
        <f t="shared" si="0"/>
        <v>0</v>
      </c>
      <c r="G15" s="56">
        <f t="shared" si="1"/>
      </c>
      <c r="H15" s="19"/>
      <c r="I15" s="121" t="str">
        <f t="shared" si="2"/>
        <v> </v>
      </c>
    </row>
    <row r="16" spans="1:9" s="3" customFormat="1" ht="15.75" customHeight="1">
      <c r="A16" s="14"/>
      <c r="B16" s="15"/>
      <c r="C16" s="16"/>
      <c r="D16" s="18"/>
      <c r="E16" s="18"/>
      <c r="F16" s="113">
        <f t="shared" si="0"/>
        <v>0</v>
      </c>
      <c r="G16" s="56">
        <f t="shared" si="1"/>
      </c>
      <c r="H16" s="19"/>
      <c r="I16" s="121" t="str">
        <f t="shared" si="2"/>
        <v> </v>
      </c>
    </row>
    <row r="17" spans="1:9" s="3" customFormat="1" ht="15.75" customHeight="1">
      <c r="A17" s="14"/>
      <c r="B17" s="15"/>
      <c r="C17" s="16"/>
      <c r="D17" s="18"/>
      <c r="E17" s="18"/>
      <c r="F17" s="113">
        <f t="shared" si="0"/>
        <v>0</v>
      </c>
      <c r="G17" s="56">
        <f t="shared" si="1"/>
      </c>
      <c r="H17" s="19"/>
      <c r="I17" s="121" t="str">
        <f t="shared" si="2"/>
        <v> </v>
      </c>
    </row>
    <row r="18" spans="1:9" s="3" customFormat="1" ht="15.75" customHeight="1">
      <c r="A18" s="14"/>
      <c r="B18" s="15"/>
      <c r="C18" s="16"/>
      <c r="D18" s="18"/>
      <c r="E18" s="18"/>
      <c r="F18" s="113">
        <f t="shared" si="0"/>
        <v>0</v>
      </c>
      <c r="G18" s="56">
        <f t="shared" si="1"/>
      </c>
      <c r="H18" s="19"/>
      <c r="I18" s="121" t="str">
        <f t="shared" si="2"/>
        <v> </v>
      </c>
    </row>
    <row r="19" spans="1:9" s="3" customFormat="1" ht="15.75" customHeight="1">
      <c r="A19" s="14"/>
      <c r="B19" s="15"/>
      <c r="C19" s="16"/>
      <c r="D19" s="18"/>
      <c r="E19" s="18"/>
      <c r="F19" s="113">
        <f t="shared" si="0"/>
        <v>0</v>
      </c>
      <c r="G19" s="56">
        <f t="shared" si="1"/>
      </c>
      <c r="H19" s="19"/>
      <c r="I19" s="121" t="str">
        <f t="shared" si="2"/>
        <v> </v>
      </c>
    </row>
    <row r="20" spans="1:9" s="3" customFormat="1" ht="15.75" customHeight="1">
      <c r="A20" s="14"/>
      <c r="B20" s="15"/>
      <c r="C20" s="16"/>
      <c r="D20" s="18"/>
      <c r="E20" s="18"/>
      <c r="F20" s="113">
        <f t="shared" si="0"/>
        <v>0</v>
      </c>
      <c r="G20" s="56">
        <f t="shared" si="1"/>
      </c>
      <c r="H20" s="19"/>
      <c r="I20" s="121" t="str">
        <f t="shared" si="2"/>
        <v> </v>
      </c>
    </row>
    <row r="21" spans="1:9" s="3" customFormat="1" ht="15.75" customHeight="1">
      <c r="A21" s="14"/>
      <c r="B21" s="15"/>
      <c r="C21" s="16"/>
      <c r="D21" s="18"/>
      <c r="E21" s="18"/>
      <c r="F21" s="113">
        <f t="shared" si="0"/>
        <v>0</v>
      </c>
      <c r="G21" s="56">
        <f t="shared" si="1"/>
      </c>
      <c r="H21" s="19"/>
      <c r="I21" s="121" t="str">
        <f t="shared" si="2"/>
        <v> </v>
      </c>
    </row>
    <row r="22" spans="1:9" s="3" customFormat="1" ht="15.75" customHeight="1">
      <c r="A22" s="14"/>
      <c r="B22" s="15"/>
      <c r="C22" s="16"/>
      <c r="D22" s="18"/>
      <c r="E22" s="18"/>
      <c r="F22" s="113">
        <f t="shared" si="0"/>
        <v>0</v>
      </c>
      <c r="G22" s="56">
        <f t="shared" si="1"/>
      </c>
      <c r="H22" s="19"/>
      <c r="I22" s="121" t="str">
        <f t="shared" si="2"/>
        <v> </v>
      </c>
    </row>
    <row r="23" spans="1:9" s="3" customFormat="1" ht="15.75" customHeight="1">
      <c r="A23" s="14"/>
      <c r="B23" s="15"/>
      <c r="C23" s="16"/>
      <c r="D23" s="18"/>
      <c r="E23" s="18"/>
      <c r="F23" s="113">
        <f t="shared" si="0"/>
        <v>0</v>
      </c>
      <c r="G23" s="56">
        <f t="shared" si="1"/>
      </c>
      <c r="H23" s="19"/>
      <c r="I23" s="121" t="str">
        <f t="shared" si="2"/>
        <v> </v>
      </c>
    </row>
    <row r="24" spans="1:9" s="3" customFormat="1" ht="15.75" customHeight="1">
      <c r="A24" s="14"/>
      <c r="B24" s="15"/>
      <c r="C24" s="16"/>
      <c r="D24" s="18"/>
      <c r="E24" s="18"/>
      <c r="F24" s="113">
        <f t="shared" si="0"/>
        <v>0</v>
      </c>
      <c r="G24" s="56">
        <f t="shared" si="1"/>
      </c>
      <c r="H24" s="19"/>
      <c r="I24" s="121" t="str">
        <f t="shared" si="2"/>
        <v> </v>
      </c>
    </row>
    <row r="25" spans="1:9" s="3" customFormat="1" ht="15.75" customHeight="1">
      <c r="A25" s="14"/>
      <c r="B25" s="15"/>
      <c r="C25" s="16"/>
      <c r="D25" s="18"/>
      <c r="E25" s="18"/>
      <c r="F25" s="113">
        <f t="shared" si="0"/>
        <v>0</v>
      </c>
      <c r="G25" s="56">
        <f t="shared" si="1"/>
      </c>
      <c r="H25" s="19"/>
      <c r="I25" s="121" t="str">
        <f t="shared" si="2"/>
        <v> </v>
      </c>
    </row>
    <row r="26" spans="1:9" s="3" customFormat="1" ht="15.75" customHeight="1">
      <c r="A26" s="14"/>
      <c r="B26" s="15"/>
      <c r="C26" s="16"/>
      <c r="D26" s="18"/>
      <c r="E26" s="18"/>
      <c r="F26" s="113">
        <f t="shared" si="0"/>
        <v>0</v>
      </c>
      <c r="G26" s="56">
        <f t="shared" si="1"/>
      </c>
      <c r="H26" s="19"/>
      <c r="I26" s="121" t="str">
        <f t="shared" si="2"/>
        <v> </v>
      </c>
    </row>
    <row r="27" spans="1:9" s="3" customFormat="1" ht="15.75" customHeight="1">
      <c r="A27" s="20" t="s">
        <v>103</v>
      </c>
      <c r="B27" s="21"/>
      <c r="C27" s="16"/>
      <c r="D27" s="18">
        <f>SUM(D6:D26)</f>
        <v>0</v>
      </c>
      <c r="E27" s="18">
        <f>SUM(E6:E26)</f>
        <v>0</v>
      </c>
      <c r="F27" s="113">
        <f t="shared" si="0"/>
        <v>0</v>
      </c>
      <c r="G27" s="56">
        <f t="shared" si="1"/>
      </c>
      <c r="H27" s="19"/>
      <c r="I27" s="121" t="str">
        <f t="shared" si="2"/>
        <v> </v>
      </c>
    </row>
    <row r="28" spans="1:8" ht="15.75" customHeight="1">
      <c r="A28" s="98"/>
      <c r="B28" s="98"/>
      <c r="C28" s="98"/>
      <c r="D28" s="98"/>
      <c r="E28" s="126"/>
      <c r="F28" s="126"/>
      <c r="G28" s="126"/>
      <c r="H28" s="126"/>
    </row>
    <row r="29" spans="1:8" ht="15.75" customHeight="1">
      <c r="A29" s="25"/>
      <c r="B29" s="26"/>
      <c r="C29" s="26"/>
      <c r="D29" s="26"/>
      <c r="E29" s="26"/>
      <c r="F29" s="26"/>
      <c r="G29" s="26"/>
      <c r="H29" s="26"/>
    </row>
  </sheetData>
  <sheetProtection/>
  <mergeCells count="5">
    <mergeCell ref="A1:H1"/>
    <mergeCell ref="A2:H2"/>
    <mergeCell ref="A27:B27"/>
    <mergeCell ref="A28:D28"/>
    <mergeCell ref="E28:H28"/>
  </mergeCells>
  <printOptions horizontalCentered="1"/>
  <pageMargins left="0.9842519685039371" right="0.9842519685039371" top="0.8661417322834646" bottom="0.8661417322834646" header="1.062992125984252" footer="0.3937007874015748"/>
  <pageSetup fitToHeight="0" fitToWidth="1" horizontalDpi="300" verticalDpi="300" orientation="landscape" paperSize="9"/>
  <headerFooter scaleWithDoc="0">
    <oddFooter>&amp;L&amp;"宋体,常规"&amp;10产权持有者填表人：
填表日期：&amp;C&amp;"宋体,常规"&amp;10评估人员：&amp;R&amp;"宋体,常规"&amp;10第&amp;"Arial Narrow,常规" &amp;P &amp;"宋体,常规"页，共&amp;"Arial Narrow,常规" &amp;N &amp;"宋体,常规"页</oddFooter>
  </headerFooter>
  <legacyDrawing r:id="rId2"/>
</worksheet>
</file>

<file path=xl/worksheets/sheet59.xml><?xml version="1.0" encoding="utf-8"?>
<worksheet xmlns="http://schemas.openxmlformats.org/spreadsheetml/2006/main" xmlns:r="http://schemas.openxmlformats.org/officeDocument/2006/relationships">
  <sheetPr>
    <pageSetUpPr fitToPage="1"/>
  </sheetPr>
  <dimension ref="A1:Z29"/>
  <sheetViews>
    <sheetView workbookViewId="0" topLeftCell="A1">
      <selection activeCell="Q7" sqref="Q7"/>
    </sheetView>
  </sheetViews>
  <sheetFormatPr defaultColWidth="9.00390625" defaultRowHeight="15.75" customHeight="1"/>
  <cols>
    <col min="1" max="1" width="6.75390625" style="4" customWidth="1"/>
    <col min="2" max="2" width="23.375" style="4" customWidth="1"/>
    <col min="3" max="3" width="13.75390625" style="4" customWidth="1"/>
    <col min="4" max="4" width="14.625" style="4" customWidth="1"/>
    <col min="5" max="5" width="14.75390625" style="4" customWidth="1"/>
    <col min="6" max="6" width="11.125" style="4" customWidth="1"/>
    <col min="7" max="7" width="10.75390625" style="4" customWidth="1"/>
    <col min="8" max="8" width="16.00390625" style="4" customWidth="1"/>
    <col min="9" max="9" width="9.00390625" style="119" customWidth="1"/>
    <col min="10" max="16384" width="9.00390625" style="4" customWidth="1"/>
  </cols>
  <sheetData>
    <row r="1" spans="1:9" s="1" customFormat="1" ht="30" customHeight="1">
      <c r="A1" s="5" t="s">
        <v>500</v>
      </c>
      <c r="B1" s="6"/>
      <c r="C1" s="6"/>
      <c r="D1" s="6"/>
      <c r="E1" s="6"/>
      <c r="F1" s="6"/>
      <c r="G1" s="6"/>
      <c r="H1" s="6"/>
      <c r="I1" s="120"/>
    </row>
    <row r="2" spans="1:26" ht="13.5" customHeight="1">
      <c r="A2" s="7" t="e">
        <f>#REF!</f>
        <v>#REF!</v>
      </c>
      <c r="B2" s="7"/>
      <c r="C2" s="7"/>
      <c r="D2" s="7"/>
      <c r="E2" s="8"/>
      <c r="F2" s="8"/>
      <c r="G2" s="8"/>
      <c r="H2" s="8"/>
      <c r="I2" s="121"/>
      <c r="J2" s="3"/>
      <c r="K2" s="3"/>
      <c r="L2" s="3"/>
      <c r="M2" s="3"/>
      <c r="N2" s="3"/>
      <c r="O2" s="3"/>
      <c r="P2" s="3"/>
      <c r="Q2" s="3"/>
      <c r="R2" s="3"/>
      <c r="S2" s="3"/>
      <c r="T2" s="3"/>
      <c r="U2" s="3"/>
      <c r="V2" s="3"/>
      <c r="W2" s="3"/>
      <c r="X2" s="3"/>
      <c r="Y2" s="3"/>
      <c r="Z2" s="3"/>
    </row>
    <row r="3" spans="1:26" ht="13.5" customHeight="1">
      <c r="A3" s="7"/>
      <c r="B3" s="7"/>
      <c r="C3" s="7"/>
      <c r="D3" s="7"/>
      <c r="E3" s="8"/>
      <c r="F3" s="8"/>
      <c r="G3" s="8"/>
      <c r="H3" s="9" t="s">
        <v>501</v>
      </c>
      <c r="I3" s="121"/>
      <c r="J3" s="3"/>
      <c r="K3" s="3"/>
      <c r="L3" s="3"/>
      <c r="M3" s="3"/>
      <c r="N3" s="3"/>
      <c r="O3" s="3"/>
      <c r="P3" s="3"/>
      <c r="Q3" s="3"/>
      <c r="R3" s="3"/>
      <c r="S3" s="3"/>
      <c r="T3" s="3"/>
      <c r="U3" s="3"/>
      <c r="V3" s="3"/>
      <c r="W3" s="3"/>
      <c r="X3" s="3"/>
      <c r="Y3" s="3"/>
      <c r="Z3" s="3"/>
    </row>
    <row r="4" spans="1:8" ht="15.75" customHeight="1">
      <c r="A4" s="42" t="e">
        <f>#REF!</f>
        <v>#REF!</v>
      </c>
      <c r="H4" s="11" t="s">
        <v>35</v>
      </c>
    </row>
    <row r="5" spans="1:9" s="124" customFormat="1" ht="27.75" customHeight="1">
      <c r="A5" s="125" t="s">
        <v>115</v>
      </c>
      <c r="B5" s="125" t="s">
        <v>499</v>
      </c>
      <c r="C5" s="12" t="s">
        <v>331</v>
      </c>
      <c r="D5" s="13" t="s">
        <v>38</v>
      </c>
      <c r="E5" s="125" t="s">
        <v>39</v>
      </c>
      <c r="F5" s="125" t="s">
        <v>40</v>
      </c>
      <c r="G5" s="125" t="s">
        <v>41</v>
      </c>
      <c r="H5" s="125" t="s">
        <v>42</v>
      </c>
      <c r="I5" s="127"/>
    </row>
    <row r="6" spans="1:9" s="3" customFormat="1" ht="15.75" customHeight="1">
      <c r="A6" s="14">
        <v>1</v>
      </c>
      <c r="B6" s="15"/>
      <c r="C6" s="16"/>
      <c r="D6" s="18"/>
      <c r="E6" s="18"/>
      <c r="F6" s="113">
        <f>E6-D6</f>
        <v>0</v>
      </c>
      <c r="G6" s="56">
        <f>IF(D6=0,"",F6/D6*100)</f>
      </c>
      <c r="H6" s="19"/>
      <c r="I6" s="121" t="str">
        <f>IF(D6=0," ",IF(G6&gt;=50,"过大",IF(G6&lt;=-50,"过小",IF(50&gt;G6&gt;-50,""))))</f>
        <v> </v>
      </c>
    </row>
    <row r="7" spans="1:9" s="3" customFormat="1" ht="15.75" customHeight="1">
      <c r="A7" s="14"/>
      <c r="B7" s="15"/>
      <c r="C7" s="16"/>
      <c r="D7" s="18"/>
      <c r="E7" s="18"/>
      <c r="F7" s="113">
        <f aca="true" t="shared" si="0" ref="F7:F27">E7-D7</f>
        <v>0</v>
      </c>
      <c r="G7" s="56">
        <f aca="true" t="shared" si="1" ref="G7:G27">IF(D7=0,"",F7/D7*100)</f>
      </c>
      <c r="H7" s="19"/>
      <c r="I7" s="121" t="str">
        <f aca="true" t="shared" si="2" ref="I7:I27">IF(D7=0," ",IF(G7&gt;=50,"过大",IF(G7&lt;=-50,"过小",IF(50&gt;G7&gt;-50,""))))</f>
        <v> </v>
      </c>
    </row>
    <row r="8" spans="1:9" s="3" customFormat="1" ht="15.75" customHeight="1">
      <c r="A8" s="14"/>
      <c r="B8" s="15"/>
      <c r="C8" s="16"/>
      <c r="D8" s="18"/>
      <c r="E8" s="18"/>
      <c r="F8" s="113">
        <f t="shared" si="0"/>
        <v>0</v>
      </c>
      <c r="G8" s="56">
        <f t="shared" si="1"/>
      </c>
      <c r="H8" s="19"/>
      <c r="I8" s="121" t="str">
        <f t="shared" si="2"/>
        <v> </v>
      </c>
    </row>
    <row r="9" spans="1:9" s="3" customFormat="1" ht="15.75" customHeight="1">
      <c r="A9" s="14"/>
      <c r="B9" s="15"/>
      <c r="C9" s="16"/>
      <c r="D9" s="18"/>
      <c r="E9" s="18"/>
      <c r="F9" s="113">
        <f t="shared" si="0"/>
        <v>0</v>
      </c>
      <c r="G9" s="56">
        <f t="shared" si="1"/>
      </c>
      <c r="H9" s="19"/>
      <c r="I9" s="121" t="str">
        <f t="shared" si="2"/>
        <v> </v>
      </c>
    </row>
    <row r="10" spans="1:9" s="3" customFormat="1" ht="15.75" customHeight="1">
      <c r="A10" s="14"/>
      <c r="B10" s="15"/>
      <c r="C10" s="16"/>
      <c r="D10" s="18"/>
      <c r="E10" s="18"/>
      <c r="F10" s="113">
        <f t="shared" si="0"/>
        <v>0</v>
      </c>
      <c r="G10" s="56">
        <f t="shared" si="1"/>
      </c>
      <c r="H10" s="19"/>
      <c r="I10" s="121" t="str">
        <f t="shared" si="2"/>
        <v> </v>
      </c>
    </row>
    <row r="11" spans="1:9" s="3" customFormat="1" ht="15.75" customHeight="1">
      <c r="A11" s="14"/>
      <c r="B11" s="15"/>
      <c r="C11" s="16"/>
      <c r="D11" s="18"/>
      <c r="E11" s="18"/>
      <c r="F11" s="113">
        <f t="shared" si="0"/>
        <v>0</v>
      </c>
      <c r="G11" s="56">
        <f t="shared" si="1"/>
      </c>
      <c r="H11" s="19"/>
      <c r="I11" s="121" t="str">
        <f t="shared" si="2"/>
        <v> </v>
      </c>
    </row>
    <row r="12" spans="1:9" s="3" customFormat="1" ht="15.75" customHeight="1">
      <c r="A12" s="14"/>
      <c r="B12" s="15"/>
      <c r="C12" s="16"/>
      <c r="D12" s="18"/>
      <c r="E12" s="18"/>
      <c r="F12" s="113">
        <f t="shared" si="0"/>
        <v>0</v>
      </c>
      <c r="G12" s="56">
        <f t="shared" si="1"/>
      </c>
      <c r="H12" s="19"/>
      <c r="I12" s="121" t="str">
        <f t="shared" si="2"/>
        <v> </v>
      </c>
    </row>
    <row r="13" spans="1:9" s="3" customFormat="1" ht="15.75" customHeight="1">
      <c r="A13" s="14"/>
      <c r="B13" s="15"/>
      <c r="C13" s="16"/>
      <c r="D13" s="18"/>
      <c r="E13" s="18"/>
      <c r="F13" s="113">
        <f t="shared" si="0"/>
        <v>0</v>
      </c>
      <c r="G13" s="56">
        <f t="shared" si="1"/>
      </c>
      <c r="H13" s="19"/>
      <c r="I13" s="121" t="str">
        <f t="shared" si="2"/>
        <v> </v>
      </c>
    </row>
    <row r="14" spans="1:9" s="3" customFormat="1" ht="15.75" customHeight="1">
      <c r="A14" s="14"/>
      <c r="B14" s="15"/>
      <c r="C14" s="16"/>
      <c r="D14" s="18"/>
      <c r="E14" s="18"/>
      <c r="F14" s="113">
        <f t="shared" si="0"/>
        <v>0</v>
      </c>
      <c r="G14" s="56">
        <f t="shared" si="1"/>
      </c>
      <c r="H14" s="19"/>
      <c r="I14" s="121" t="str">
        <f t="shared" si="2"/>
        <v> </v>
      </c>
    </row>
    <row r="15" spans="1:9" s="3" customFormat="1" ht="15.75" customHeight="1">
      <c r="A15" s="14"/>
      <c r="B15" s="15"/>
      <c r="C15" s="16"/>
      <c r="D15" s="18"/>
      <c r="E15" s="18"/>
      <c r="F15" s="113">
        <f t="shared" si="0"/>
        <v>0</v>
      </c>
      <c r="G15" s="56">
        <f t="shared" si="1"/>
      </c>
      <c r="H15" s="19"/>
      <c r="I15" s="121" t="str">
        <f t="shared" si="2"/>
        <v> </v>
      </c>
    </row>
    <row r="16" spans="1:9" s="3" customFormat="1" ht="15.75" customHeight="1">
      <c r="A16" s="14"/>
      <c r="B16" s="15"/>
      <c r="C16" s="16"/>
      <c r="D16" s="18"/>
      <c r="E16" s="18"/>
      <c r="F16" s="113">
        <f t="shared" si="0"/>
        <v>0</v>
      </c>
      <c r="G16" s="56">
        <f t="shared" si="1"/>
      </c>
      <c r="H16" s="19"/>
      <c r="I16" s="121" t="str">
        <f t="shared" si="2"/>
        <v> </v>
      </c>
    </row>
    <row r="17" spans="1:9" s="3" customFormat="1" ht="15.75" customHeight="1">
      <c r="A17" s="14"/>
      <c r="B17" s="15"/>
      <c r="C17" s="16"/>
      <c r="D17" s="18"/>
      <c r="E17" s="18"/>
      <c r="F17" s="113">
        <f t="shared" si="0"/>
        <v>0</v>
      </c>
      <c r="G17" s="56">
        <f t="shared" si="1"/>
      </c>
      <c r="H17" s="19"/>
      <c r="I17" s="121" t="str">
        <f t="shared" si="2"/>
        <v> </v>
      </c>
    </row>
    <row r="18" spans="1:9" s="3" customFormat="1" ht="15.75" customHeight="1">
      <c r="A18" s="14"/>
      <c r="B18" s="15"/>
      <c r="C18" s="16"/>
      <c r="D18" s="18"/>
      <c r="E18" s="18"/>
      <c r="F18" s="113">
        <f t="shared" si="0"/>
        <v>0</v>
      </c>
      <c r="G18" s="56">
        <f t="shared" si="1"/>
      </c>
      <c r="H18" s="19"/>
      <c r="I18" s="121" t="str">
        <f t="shared" si="2"/>
        <v> </v>
      </c>
    </row>
    <row r="19" spans="1:9" s="3" customFormat="1" ht="15.75" customHeight="1">
      <c r="A19" s="14"/>
      <c r="B19" s="15"/>
      <c r="C19" s="16"/>
      <c r="D19" s="18"/>
      <c r="E19" s="18"/>
      <c r="F19" s="113">
        <f t="shared" si="0"/>
        <v>0</v>
      </c>
      <c r="G19" s="56">
        <f t="shared" si="1"/>
      </c>
      <c r="H19" s="19"/>
      <c r="I19" s="121" t="str">
        <f t="shared" si="2"/>
        <v> </v>
      </c>
    </row>
    <row r="20" spans="1:9" s="3" customFormat="1" ht="15.75" customHeight="1">
      <c r="A20" s="14"/>
      <c r="B20" s="15"/>
      <c r="C20" s="16"/>
      <c r="D20" s="18"/>
      <c r="E20" s="18"/>
      <c r="F20" s="113">
        <f t="shared" si="0"/>
        <v>0</v>
      </c>
      <c r="G20" s="56">
        <f t="shared" si="1"/>
      </c>
      <c r="H20" s="19"/>
      <c r="I20" s="121" t="str">
        <f t="shared" si="2"/>
        <v> </v>
      </c>
    </row>
    <row r="21" spans="1:9" s="3" customFormat="1" ht="15.75" customHeight="1">
      <c r="A21" s="14"/>
      <c r="B21" s="15"/>
      <c r="C21" s="16"/>
      <c r="D21" s="18"/>
      <c r="E21" s="18"/>
      <c r="F21" s="113">
        <f t="shared" si="0"/>
        <v>0</v>
      </c>
      <c r="G21" s="56">
        <f t="shared" si="1"/>
      </c>
      <c r="H21" s="19"/>
      <c r="I21" s="121" t="str">
        <f t="shared" si="2"/>
        <v> </v>
      </c>
    </row>
    <row r="22" spans="1:9" s="3" customFormat="1" ht="15.75" customHeight="1">
      <c r="A22" s="14"/>
      <c r="B22" s="15"/>
      <c r="C22" s="16"/>
      <c r="D22" s="18"/>
      <c r="E22" s="18"/>
      <c r="F22" s="113">
        <f t="shared" si="0"/>
        <v>0</v>
      </c>
      <c r="G22" s="56">
        <f t="shared" si="1"/>
      </c>
      <c r="H22" s="19"/>
      <c r="I22" s="121" t="str">
        <f t="shared" si="2"/>
        <v> </v>
      </c>
    </row>
    <row r="23" spans="1:9" s="3" customFormat="1" ht="15.75" customHeight="1">
      <c r="A23" s="14"/>
      <c r="B23" s="15"/>
      <c r="C23" s="16"/>
      <c r="D23" s="18"/>
      <c r="E23" s="18"/>
      <c r="F23" s="113">
        <f t="shared" si="0"/>
        <v>0</v>
      </c>
      <c r="G23" s="56">
        <f t="shared" si="1"/>
      </c>
      <c r="H23" s="19"/>
      <c r="I23" s="121" t="str">
        <f t="shared" si="2"/>
        <v> </v>
      </c>
    </row>
    <row r="24" spans="1:9" s="3" customFormat="1" ht="15.75" customHeight="1">
      <c r="A24" s="14"/>
      <c r="B24" s="15"/>
      <c r="C24" s="16"/>
      <c r="D24" s="18"/>
      <c r="E24" s="18"/>
      <c r="F24" s="113">
        <f t="shared" si="0"/>
        <v>0</v>
      </c>
      <c r="G24" s="56">
        <f t="shared" si="1"/>
      </c>
      <c r="H24" s="19"/>
      <c r="I24" s="121" t="str">
        <f t="shared" si="2"/>
        <v> </v>
      </c>
    </row>
    <row r="25" spans="1:9" s="3" customFormat="1" ht="15.75" customHeight="1">
      <c r="A25" s="20" t="s">
        <v>103</v>
      </c>
      <c r="B25" s="21"/>
      <c r="C25" s="16"/>
      <c r="D25" s="17">
        <f>SUM(D6:D24)</f>
        <v>0</v>
      </c>
      <c r="E25" s="17">
        <f>SUM(E6:E24)</f>
        <v>0</v>
      </c>
      <c r="F25" s="113">
        <f t="shared" si="0"/>
        <v>0</v>
      </c>
      <c r="G25" s="56">
        <f t="shared" si="1"/>
      </c>
      <c r="H25" s="19"/>
      <c r="I25" s="121" t="str">
        <f t="shared" si="2"/>
        <v> </v>
      </c>
    </row>
    <row r="26" spans="1:9" s="3" customFormat="1" ht="15.75" customHeight="1">
      <c r="A26" s="20" t="s">
        <v>502</v>
      </c>
      <c r="B26" s="21"/>
      <c r="C26" s="16"/>
      <c r="D26" s="17"/>
      <c r="E26" s="18"/>
      <c r="F26" s="113"/>
      <c r="G26" s="56"/>
      <c r="H26" s="19"/>
      <c r="I26" s="121" t="str">
        <f t="shared" si="2"/>
        <v> </v>
      </c>
    </row>
    <row r="27" spans="1:9" s="3" customFormat="1" ht="15.75" customHeight="1">
      <c r="A27" s="20" t="s">
        <v>49</v>
      </c>
      <c r="B27" s="21"/>
      <c r="C27" s="16"/>
      <c r="D27" s="17">
        <f>D25-D26</f>
        <v>0</v>
      </c>
      <c r="E27" s="17">
        <f>E25-E26</f>
        <v>0</v>
      </c>
      <c r="F27" s="113">
        <f t="shared" si="0"/>
        <v>0</v>
      </c>
      <c r="G27" s="56">
        <f t="shared" si="1"/>
      </c>
      <c r="H27" s="19"/>
      <c r="I27" s="121" t="str">
        <f t="shared" si="2"/>
        <v> </v>
      </c>
    </row>
    <row r="28" spans="1:8" ht="15.75" customHeight="1">
      <c r="A28" s="22"/>
      <c r="B28" s="22"/>
      <c r="C28" s="22"/>
      <c r="D28" s="22"/>
      <c r="E28" s="126"/>
      <c r="F28" s="126"/>
      <c r="G28" s="126"/>
      <c r="H28" s="126"/>
    </row>
    <row r="29" spans="1:8" ht="15.75" customHeight="1">
      <c r="A29" s="25"/>
      <c r="B29" s="26"/>
      <c r="C29" s="26"/>
      <c r="D29" s="26"/>
      <c r="E29" s="26"/>
      <c r="F29" s="26"/>
      <c r="G29" s="26"/>
      <c r="H29" s="26"/>
    </row>
  </sheetData>
  <sheetProtection/>
  <mergeCells count="7">
    <mergeCell ref="A1:H1"/>
    <mergeCell ref="A2:H2"/>
    <mergeCell ref="A25:B25"/>
    <mergeCell ref="A26:B26"/>
    <mergeCell ref="A27:B27"/>
    <mergeCell ref="A28:D28"/>
    <mergeCell ref="E28:H28"/>
  </mergeCells>
  <printOptions horizontalCentered="1"/>
  <pageMargins left="0.9842519685039371" right="0.9842519685039371" top="0.8661417322834646" bottom="0.8661417322834646" header="1.062992125984252" footer="0.3937007874015748"/>
  <pageSetup fitToHeight="0" fitToWidth="1" horizontalDpi="300" verticalDpi="300" orientation="landscape" paperSize="9"/>
  <headerFooter scaleWithDoc="0">
    <oddFooter>&amp;L&amp;"宋体,常规"&amp;10产权持有者填表人：
填表日期：&amp;C&amp;"宋体,常规"&amp;10评估人员：&amp;R&amp;"宋体,常规"&amp;10第&amp;"Arial Narrow,常规" &amp;P &amp;"宋体,常规"页，共&amp;"Arial Narrow,常规" &amp;N &amp;"宋体,常规"页</oddFooter>
  </headerFooter>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F26"/>
  <sheetViews>
    <sheetView workbookViewId="0" topLeftCell="A1">
      <selection activeCell="B22" sqref="B22"/>
    </sheetView>
  </sheetViews>
  <sheetFormatPr defaultColWidth="9.00390625" defaultRowHeight="15.75" customHeight="1"/>
  <cols>
    <col min="1" max="1" width="7.50390625" style="4" customWidth="1"/>
    <col min="2" max="2" width="28.00390625" style="4" customWidth="1"/>
    <col min="3" max="3" width="20.25390625" style="4" customWidth="1"/>
    <col min="4" max="5" width="19.125" style="4" customWidth="1"/>
    <col min="6" max="6" width="14.375" style="4" customWidth="1"/>
    <col min="7" max="16384" width="9.00390625" style="4" customWidth="1"/>
  </cols>
  <sheetData>
    <row r="1" spans="1:6" s="1" customFormat="1" ht="30" customHeight="1">
      <c r="A1" s="5" t="s">
        <v>68</v>
      </c>
      <c r="B1" s="6"/>
      <c r="C1" s="6"/>
      <c r="D1" s="6"/>
      <c r="E1" s="6"/>
      <c r="F1" s="6"/>
    </row>
    <row r="2" spans="1:6" s="3" customFormat="1" ht="13.5" customHeight="1">
      <c r="A2" s="7" t="e">
        <f>#REF!</f>
        <v>#REF!</v>
      </c>
      <c r="B2" s="7"/>
      <c r="C2" s="7"/>
      <c r="D2" s="7"/>
      <c r="E2" s="7"/>
      <c r="F2" s="7"/>
    </row>
    <row r="3" spans="1:6" s="3" customFormat="1" ht="13.5" customHeight="1">
      <c r="A3" s="7"/>
      <c r="B3" s="7"/>
      <c r="C3" s="7"/>
      <c r="D3" s="7"/>
      <c r="E3" s="7"/>
      <c r="F3" s="53" t="s">
        <v>69</v>
      </c>
    </row>
    <row r="4" spans="1:6" s="3" customFormat="1" ht="15.75" customHeight="1">
      <c r="A4" s="290" t="e">
        <f>#REF!</f>
        <v>#REF!</v>
      </c>
      <c r="B4" s="290"/>
      <c r="C4" s="290"/>
      <c r="F4" s="291" t="s">
        <v>2</v>
      </c>
    </row>
    <row r="5" spans="1:6" s="274" customFormat="1" ht="15.75" customHeight="1">
      <c r="A5" s="47" t="s">
        <v>3</v>
      </c>
      <c r="B5" s="47" t="s">
        <v>4</v>
      </c>
      <c r="C5" s="47" t="s">
        <v>5</v>
      </c>
      <c r="D5" s="47" t="s">
        <v>6</v>
      </c>
      <c r="E5" s="117" t="s">
        <v>7</v>
      </c>
      <c r="F5" s="47" t="s">
        <v>8</v>
      </c>
    </row>
    <row r="6" spans="1:6" s="3" customFormat="1" ht="15.75" customHeight="1">
      <c r="A6" s="47" t="s">
        <v>70</v>
      </c>
      <c r="B6" s="47" t="s">
        <v>71</v>
      </c>
      <c r="C6" s="17">
        <f>'3-2-1交易性-股票'!G27</f>
        <v>0</v>
      </c>
      <c r="D6" s="18">
        <f>'3-2-1交易性-股票'!I27</f>
        <v>0</v>
      </c>
      <c r="E6" s="233">
        <f>D6-C6</f>
        <v>0</v>
      </c>
      <c r="F6" s="56">
        <f>IF(C6=0,"",E6/C6*100)</f>
      </c>
    </row>
    <row r="7" spans="1:6" s="3" customFormat="1" ht="15.75" customHeight="1">
      <c r="A7" s="47" t="s">
        <v>72</v>
      </c>
      <c r="B7" s="47" t="s">
        <v>73</v>
      </c>
      <c r="C7" s="17">
        <f>'3-2-2交易性-债券'!H27</f>
        <v>0</v>
      </c>
      <c r="D7" s="17">
        <f>'3-2-2交易性-债券'!I27</f>
        <v>0</v>
      </c>
      <c r="E7" s="233">
        <f>D7-C7</f>
        <v>0</v>
      </c>
      <c r="F7" s="56">
        <f>IF(C7=0,"",E7/C7*100)</f>
      </c>
    </row>
    <row r="8" spans="1:6" s="3" customFormat="1" ht="15.75" customHeight="1">
      <c r="A8" s="47" t="s">
        <v>74</v>
      </c>
      <c r="B8" s="47" t="s">
        <v>75</v>
      </c>
      <c r="C8" s="17">
        <f>'3-2-3交易性-基金'!G27</f>
        <v>0</v>
      </c>
      <c r="D8" s="18">
        <f>'3-2-3交易性-基金'!I27</f>
        <v>0</v>
      </c>
      <c r="E8" s="233">
        <f>D8-C8</f>
        <v>0</v>
      </c>
      <c r="F8" s="56">
        <f>IF(C8=0,"",E8/C8*100)</f>
      </c>
    </row>
    <row r="9" spans="1:6" s="3" customFormat="1" ht="15.75" customHeight="1">
      <c r="A9" s="47"/>
      <c r="B9" s="47"/>
      <c r="C9" s="17"/>
      <c r="D9" s="18"/>
      <c r="E9" s="18"/>
      <c r="F9" s="18"/>
    </row>
    <row r="10" spans="1:6" s="3" customFormat="1" ht="15.75" customHeight="1">
      <c r="A10" s="14"/>
      <c r="B10" s="19"/>
      <c r="C10" s="17"/>
      <c r="D10" s="18"/>
      <c r="E10" s="18"/>
      <c r="F10" s="18"/>
    </row>
    <row r="11" spans="1:6" s="3" customFormat="1" ht="15.75" customHeight="1">
      <c r="A11" s="14"/>
      <c r="B11" s="19"/>
      <c r="C11" s="17"/>
      <c r="D11" s="18"/>
      <c r="E11" s="18"/>
      <c r="F11" s="18"/>
    </row>
    <row r="12" spans="1:6" s="3" customFormat="1" ht="15.75" customHeight="1">
      <c r="A12" s="14"/>
      <c r="B12" s="19"/>
      <c r="C12" s="17"/>
      <c r="D12" s="18"/>
      <c r="E12" s="18"/>
      <c r="F12" s="18"/>
    </row>
    <row r="13" spans="1:6" s="3" customFormat="1" ht="15.75" customHeight="1">
      <c r="A13" s="14"/>
      <c r="B13" s="19"/>
      <c r="C13" s="17"/>
      <c r="D13" s="18"/>
      <c r="E13" s="18"/>
      <c r="F13" s="18"/>
    </row>
    <row r="14" spans="1:6" s="3" customFormat="1" ht="15.75" customHeight="1">
      <c r="A14" s="14"/>
      <c r="B14" s="19"/>
      <c r="C14" s="17"/>
      <c r="D14" s="18"/>
      <c r="E14" s="18"/>
      <c r="F14" s="18"/>
    </row>
    <row r="15" spans="1:6" s="3" customFormat="1" ht="15.75" customHeight="1">
      <c r="A15" s="14"/>
      <c r="B15" s="19"/>
      <c r="C15" s="17"/>
      <c r="D15" s="18"/>
      <c r="E15" s="18"/>
      <c r="F15" s="18"/>
    </row>
    <row r="16" spans="1:6" s="3" customFormat="1" ht="15.75" customHeight="1">
      <c r="A16" s="14"/>
      <c r="B16" s="19"/>
      <c r="C16" s="17"/>
      <c r="D16" s="18"/>
      <c r="E16" s="18"/>
      <c r="F16" s="18"/>
    </row>
    <row r="17" spans="1:6" s="3" customFormat="1" ht="15.75" customHeight="1">
      <c r="A17" s="14"/>
      <c r="B17" s="19"/>
      <c r="C17" s="17"/>
      <c r="D17" s="18"/>
      <c r="E17" s="18"/>
      <c r="F17" s="18"/>
    </row>
    <row r="18" spans="1:6" s="3" customFormat="1" ht="15.75" customHeight="1">
      <c r="A18" s="14"/>
      <c r="B18" s="19"/>
      <c r="C18" s="17"/>
      <c r="D18" s="18"/>
      <c r="E18" s="18"/>
      <c r="F18" s="18"/>
    </row>
    <row r="19" spans="1:6" s="3" customFormat="1" ht="15.75" customHeight="1">
      <c r="A19" s="14"/>
      <c r="B19" s="19"/>
      <c r="C19" s="17"/>
      <c r="D19" s="18"/>
      <c r="E19" s="18"/>
      <c r="F19" s="18"/>
    </row>
    <row r="20" spans="1:6" s="3" customFormat="1" ht="15.75" customHeight="1">
      <c r="A20" s="14"/>
      <c r="B20" s="19"/>
      <c r="C20" s="17"/>
      <c r="D20" s="18"/>
      <c r="E20" s="18"/>
      <c r="F20" s="18"/>
    </row>
    <row r="21" spans="1:6" s="3" customFormat="1" ht="15.75" customHeight="1">
      <c r="A21" s="14"/>
      <c r="B21" s="19"/>
      <c r="C21" s="17"/>
      <c r="D21" s="18"/>
      <c r="E21" s="18"/>
      <c r="F21" s="18"/>
    </row>
    <row r="22" spans="1:6" s="3" customFormat="1" ht="15.75" customHeight="1">
      <c r="A22" s="14"/>
      <c r="B22" s="19"/>
      <c r="C22" s="17"/>
      <c r="D22" s="18"/>
      <c r="E22" s="18"/>
      <c r="F22" s="18"/>
    </row>
    <row r="23" spans="1:6" s="3" customFormat="1" ht="15.75" customHeight="1">
      <c r="A23" s="14"/>
      <c r="B23" s="19"/>
      <c r="C23" s="17"/>
      <c r="D23" s="18"/>
      <c r="E23" s="18"/>
      <c r="F23" s="18"/>
    </row>
    <row r="24" spans="1:6" s="3" customFormat="1" ht="15.75" customHeight="1">
      <c r="A24" s="117" t="s">
        <v>76</v>
      </c>
      <c r="B24" s="118"/>
      <c r="C24" s="17">
        <f>SUM(C6:C23)</f>
        <v>0</v>
      </c>
      <c r="D24" s="17">
        <f>SUM(D6:D23)</f>
        <v>0</v>
      </c>
      <c r="E24" s="233">
        <f>D24-C24</f>
        <v>0</v>
      </c>
      <c r="F24" s="56">
        <f>IF(C24=0,"",E24/C24*100)</f>
      </c>
    </row>
    <row r="25" spans="1:6" s="3" customFormat="1" ht="15.75" customHeight="1">
      <c r="A25" s="95"/>
      <c r="E25" s="281"/>
      <c r="F25" s="292"/>
    </row>
    <row r="26" ht="15.75" customHeight="1">
      <c r="A26" s="60"/>
    </row>
  </sheetData>
  <sheetProtection/>
  <mergeCells count="4">
    <mergeCell ref="A1:F1"/>
    <mergeCell ref="A2:F2"/>
    <mergeCell ref="A4:C4"/>
    <mergeCell ref="A24:B24"/>
  </mergeCells>
  <printOptions horizontalCentered="1"/>
  <pageMargins left="0.9842519685039371" right="0.9842519685039371" top="0.8661417322834646" bottom="0.8661417322834646" header="1.062992125984252" footer="0.3937007874015748"/>
  <pageSetup fitToHeight="0" fitToWidth="1" horizontalDpi="300" verticalDpi="300" orientation="landscape" paperSize="9"/>
  <headerFooter scaleWithDoc="0">
    <oddFooter>&amp;L&amp;"宋体,常规"&amp;10产权持有者填表人：
填表日期：&amp;C&amp;"宋体,常规"&amp;10评估人员：&amp;R&amp;"宋体,常规"&amp;10第&amp;"Arial Narrow,常规" &amp;P &amp;"宋体,常规"页，共&amp;"Arial Narrow,常规" &amp;N &amp;"宋体,常规"页</oddFooter>
  </headerFooter>
</worksheet>
</file>

<file path=xl/worksheets/sheet60.xml><?xml version="1.0" encoding="utf-8"?>
<worksheet xmlns="http://schemas.openxmlformats.org/spreadsheetml/2006/main" xmlns:r="http://schemas.openxmlformats.org/officeDocument/2006/relationships">
  <sheetPr>
    <pageSetUpPr fitToPage="1"/>
  </sheetPr>
  <dimension ref="A1:Z31"/>
  <sheetViews>
    <sheetView workbookViewId="0" topLeftCell="A1">
      <selection activeCell="Q7" sqref="Q7"/>
    </sheetView>
  </sheetViews>
  <sheetFormatPr defaultColWidth="9.00390625" defaultRowHeight="15.75" customHeight="1"/>
  <cols>
    <col min="1" max="1" width="5.125" style="4" customWidth="1"/>
    <col min="2" max="2" width="22.50390625" style="4" customWidth="1"/>
    <col min="3" max="3" width="9.00390625" style="4" customWidth="1"/>
    <col min="4" max="4" width="11.25390625" style="4" customWidth="1"/>
    <col min="5" max="5" width="8.125" style="4" customWidth="1"/>
    <col min="6" max="6" width="15.00390625" style="4" customWidth="1"/>
    <col min="7" max="7" width="7.00390625" style="4" customWidth="1"/>
    <col min="8" max="8" width="15.625" style="4" customWidth="1"/>
    <col min="9" max="9" width="9.375" style="4" customWidth="1"/>
    <col min="10" max="10" width="8.125" style="4" customWidth="1"/>
    <col min="11" max="11" width="10.00390625" style="4" customWidth="1"/>
    <col min="12" max="12" width="9.00390625" style="119" customWidth="1"/>
    <col min="13" max="16384" width="9.00390625" style="4" customWidth="1"/>
  </cols>
  <sheetData>
    <row r="1" spans="1:12" s="1" customFormat="1" ht="30" customHeight="1">
      <c r="A1" s="5" t="s">
        <v>503</v>
      </c>
      <c r="B1" s="6"/>
      <c r="C1" s="6"/>
      <c r="D1" s="6"/>
      <c r="E1" s="6"/>
      <c r="F1" s="6"/>
      <c r="G1" s="6"/>
      <c r="H1" s="6"/>
      <c r="I1" s="6"/>
      <c r="J1" s="6"/>
      <c r="K1" s="6"/>
      <c r="L1" s="120"/>
    </row>
    <row r="2" spans="1:26" ht="13.5" customHeight="1">
      <c r="A2" s="7" t="e">
        <f>#REF!</f>
        <v>#REF!</v>
      </c>
      <c r="B2" s="7"/>
      <c r="C2" s="7"/>
      <c r="D2" s="7"/>
      <c r="E2" s="7"/>
      <c r="F2" s="7"/>
      <c r="G2" s="8"/>
      <c r="H2" s="8"/>
      <c r="I2" s="8"/>
      <c r="J2" s="8"/>
      <c r="K2" s="8"/>
      <c r="L2" s="121"/>
      <c r="M2" s="3"/>
      <c r="N2" s="3"/>
      <c r="O2" s="3"/>
      <c r="P2" s="3"/>
      <c r="Q2" s="3"/>
      <c r="R2" s="3"/>
      <c r="S2" s="3"/>
      <c r="T2" s="3"/>
      <c r="U2" s="3"/>
      <c r="V2" s="3"/>
      <c r="W2" s="3"/>
      <c r="X2" s="3"/>
      <c r="Y2" s="3"/>
      <c r="Z2" s="3"/>
    </row>
    <row r="3" spans="1:26" ht="13.5" customHeight="1">
      <c r="A3" s="7"/>
      <c r="B3" s="7"/>
      <c r="C3" s="7"/>
      <c r="D3" s="7"/>
      <c r="E3" s="7"/>
      <c r="F3" s="7"/>
      <c r="G3" s="8"/>
      <c r="H3" s="8"/>
      <c r="I3" s="8"/>
      <c r="J3" s="8"/>
      <c r="K3" s="9" t="s">
        <v>504</v>
      </c>
      <c r="L3" s="121"/>
      <c r="M3" s="3"/>
      <c r="N3" s="3"/>
      <c r="O3" s="3"/>
      <c r="P3" s="3"/>
      <c r="Q3" s="3"/>
      <c r="R3" s="3"/>
      <c r="S3" s="3"/>
      <c r="T3" s="3"/>
      <c r="U3" s="3"/>
      <c r="V3" s="3"/>
      <c r="W3" s="3"/>
      <c r="X3" s="3"/>
      <c r="Y3" s="3"/>
      <c r="Z3" s="3"/>
    </row>
    <row r="4" spans="1:11" ht="15.75" customHeight="1">
      <c r="A4" s="42" t="e">
        <f>#REF!</f>
        <v>#REF!</v>
      </c>
      <c r="K4" s="11" t="s">
        <v>35</v>
      </c>
    </row>
    <row r="5" spans="1:12" s="124" customFormat="1" ht="27.75" customHeight="1">
      <c r="A5" s="125" t="s">
        <v>115</v>
      </c>
      <c r="B5" s="125" t="s">
        <v>505</v>
      </c>
      <c r="C5" s="125" t="s">
        <v>467</v>
      </c>
      <c r="D5" s="125" t="s">
        <v>506</v>
      </c>
      <c r="E5" s="125" t="s">
        <v>507</v>
      </c>
      <c r="F5" s="13" t="s">
        <v>38</v>
      </c>
      <c r="G5" s="125" t="s">
        <v>508</v>
      </c>
      <c r="H5" s="125" t="s">
        <v>39</v>
      </c>
      <c r="I5" s="125" t="s">
        <v>40</v>
      </c>
      <c r="J5" s="125" t="s">
        <v>41</v>
      </c>
      <c r="K5" s="125" t="s">
        <v>42</v>
      </c>
      <c r="L5" s="127"/>
    </row>
    <row r="6" spans="1:12" s="3" customFormat="1" ht="15.75" customHeight="1">
      <c r="A6" s="14">
        <v>1</v>
      </c>
      <c r="B6" s="46"/>
      <c r="C6" s="16"/>
      <c r="D6" s="18"/>
      <c r="E6" s="14"/>
      <c r="F6" s="18"/>
      <c r="G6" s="18"/>
      <c r="H6" s="18"/>
      <c r="I6" s="113">
        <f aca="true" t="shared" si="0" ref="I6:I13">H6-F6</f>
        <v>0</v>
      </c>
      <c r="J6" s="56">
        <f aca="true" t="shared" si="1" ref="J6:J13">IF(F6=0,"",I6/F6*100)</f>
      </c>
      <c r="K6" s="104"/>
      <c r="L6" s="121" t="str">
        <f>IF(F6=0," ",IF(J6&gt;=50,"过大",IF(J6&lt;=-50,"过小",IF(50&gt;J6&gt;-50,""))))</f>
        <v> </v>
      </c>
    </row>
    <row r="7" spans="1:12" s="3" customFormat="1" ht="15.75" customHeight="1">
      <c r="A7" s="14">
        <v>2</v>
      </c>
      <c r="B7" s="46"/>
      <c r="C7" s="16"/>
      <c r="D7" s="18"/>
      <c r="E7" s="14"/>
      <c r="F7" s="18"/>
      <c r="G7" s="14"/>
      <c r="H7" s="18"/>
      <c r="I7" s="113">
        <f t="shared" si="0"/>
        <v>0</v>
      </c>
      <c r="J7" s="56">
        <f t="shared" si="1"/>
      </c>
      <c r="K7" s="104"/>
      <c r="L7" s="121" t="str">
        <f aca="true" t="shared" si="2" ref="L7:L29">IF(F7=0," ",IF(J7&gt;=50,"过大",IF(J7&lt;=-50,"过小",IF(50&gt;J7&gt;-50,""))))</f>
        <v> </v>
      </c>
    </row>
    <row r="8" spans="1:12" s="3" customFormat="1" ht="15.75" customHeight="1">
      <c r="A8" s="14">
        <v>3</v>
      </c>
      <c r="B8" s="15"/>
      <c r="C8" s="16"/>
      <c r="D8" s="18"/>
      <c r="E8" s="14"/>
      <c r="F8" s="18"/>
      <c r="G8" s="14"/>
      <c r="H8" s="18"/>
      <c r="I8" s="113">
        <f t="shared" si="0"/>
        <v>0</v>
      </c>
      <c r="J8" s="56">
        <f t="shared" si="1"/>
      </c>
      <c r="K8" s="19"/>
      <c r="L8" s="121" t="str">
        <f t="shared" si="2"/>
        <v> </v>
      </c>
    </row>
    <row r="9" spans="1:12" s="3" customFormat="1" ht="15.75" customHeight="1">
      <c r="A9" s="14">
        <v>4</v>
      </c>
      <c r="B9" s="15"/>
      <c r="C9" s="16"/>
      <c r="D9" s="18"/>
      <c r="E9" s="14"/>
      <c r="F9" s="18"/>
      <c r="G9" s="14"/>
      <c r="H9" s="18"/>
      <c r="I9" s="113">
        <f t="shared" si="0"/>
        <v>0</v>
      </c>
      <c r="J9" s="56">
        <f t="shared" si="1"/>
      </c>
      <c r="K9" s="19"/>
      <c r="L9" s="121" t="str">
        <f t="shared" si="2"/>
        <v> </v>
      </c>
    </row>
    <row r="10" spans="1:12" s="3" customFormat="1" ht="15.75" customHeight="1">
      <c r="A10" s="14">
        <v>5</v>
      </c>
      <c r="B10" s="15"/>
      <c r="C10" s="16"/>
      <c r="D10" s="18"/>
      <c r="E10" s="14"/>
      <c r="F10" s="18"/>
      <c r="G10" s="14"/>
      <c r="H10" s="18"/>
      <c r="I10" s="113">
        <f t="shared" si="0"/>
        <v>0</v>
      </c>
      <c r="J10" s="56">
        <f t="shared" si="1"/>
      </c>
      <c r="K10" s="19"/>
      <c r="L10" s="121" t="str">
        <f t="shared" si="2"/>
        <v> </v>
      </c>
    </row>
    <row r="11" spans="1:12" s="3" customFormat="1" ht="15.75" customHeight="1">
      <c r="A11" s="14">
        <v>6</v>
      </c>
      <c r="B11" s="15"/>
      <c r="C11" s="16"/>
      <c r="D11" s="18"/>
      <c r="E11" s="14"/>
      <c r="F11" s="18"/>
      <c r="G11" s="14"/>
      <c r="H11" s="18"/>
      <c r="I11" s="113">
        <f t="shared" si="0"/>
        <v>0</v>
      </c>
      <c r="J11" s="56">
        <f t="shared" si="1"/>
      </c>
      <c r="K11" s="19"/>
      <c r="L11" s="121" t="str">
        <f t="shared" si="2"/>
        <v> </v>
      </c>
    </row>
    <row r="12" spans="1:12" s="3" customFormat="1" ht="15.75" customHeight="1">
      <c r="A12" s="14">
        <v>7</v>
      </c>
      <c r="B12" s="15"/>
      <c r="C12" s="16"/>
      <c r="D12" s="18"/>
      <c r="E12" s="14"/>
      <c r="F12" s="18"/>
      <c r="G12" s="14"/>
      <c r="H12" s="18"/>
      <c r="I12" s="113">
        <f t="shared" si="0"/>
        <v>0</v>
      </c>
      <c r="J12" s="56">
        <f t="shared" si="1"/>
      </c>
      <c r="K12" s="19"/>
      <c r="L12" s="121" t="str">
        <f t="shared" si="2"/>
        <v> </v>
      </c>
    </row>
    <row r="13" spans="1:12" s="3" customFormat="1" ht="15.75" customHeight="1">
      <c r="A13" s="14">
        <v>8</v>
      </c>
      <c r="B13" s="15"/>
      <c r="C13" s="16"/>
      <c r="D13" s="18"/>
      <c r="E13" s="14"/>
      <c r="F13" s="18"/>
      <c r="G13" s="14"/>
      <c r="H13" s="18"/>
      <c r="I13" s="113">
        <f t="shared" si="0"/>
        <v>0</v>
      </c>
      <c r="J13" s="56">
        <f t="shared" si="1"/>
      </c>
      <c r="K13" s="19"/>
      <c r="L13" s="121" t="str">
        <f t="shared" si="2"/>
        <v> </v>
      </c>
    </row>
    <row r="14" spans="1:12" s="3" customFormat="1" ht="15.75" customHeight="1">
      <c r="A14" s="14">
        <v>9</v>
      </c>
      <c r="B14" s="15"/>
      <c r="C14" s="16"/>
      <c r="D14" s="18"/>
      <c r="E14" s="14"/>
      <c r="F14" s="18"/>
      <c r="G14" s="14"/>
      <c r="H14" s="18"/>
      <c r="I14" s="113">
        <f aca="true" t="shared" si="3" ref="I14:I29">H14-F14</f>
        <v>0</v>
      </c>
      <c r="J14" s="56">
        <f aca="true" t="shared" si="4" ref="J14:J29">IF(F14=0,"",I14/F14*100)</f>
      </c>
      <c r="K14" s="19"/>
      <c r="L14" s="121" t="str">
        <f t="shared" si="2"/>
        <v> </v>
      </c>
    </row>
    <row r="15" spans="1:12" s="3" customFormat="1" ht="15.75" customHeight="1">
      <c r="A15" s="14"/>
      <c r="B15" s="15"/>
      <c r="C15" s="16"/>
      <c r="D15" s="18"/>
      <c r="E15" s="14"/>
      <c r="F15" s="18"/>
      <c r="G15" s="14"/>
      <c r="H15" s="18"/>
      <c r="I15" s="113">
        <f t="shared" si="3"/>
        <v>0</v>
      </c>
      <c r="J15" s="56">
        <f t="shared" si="4"/>
      </c>
      <c r="K15" s="19"/>
      <c r="L15" s="121" t="str">
        <f t="shared" si="2"/>
        <v> </v>
      </c>
    </row>
    <row r="16" spans="1:12" s="3" customFormat="1" ht="15.75" customHeight="1">
      <c r="A16" s="14"/>
      <c r="B16" s="15"/>
      <c r="C16" s="16"/>
      <c r="D16" s="18"/>
      <c r="E16" s="14"/>
      <c r="F16" s="18"/>
      <c r="G16" s="14"/>
      <c r="H16" s="18"/>
      <c r="I16" s="113">
        <f t="shared" si="3"/>
        <v>0</v>
      </c>
      <c r="J16" s="56">
        <f t="shared" si="4"/>
      </c>
      <c r="K16" s="19"/>
      <c r="L16" s="121" t="str">
        <f t="shared" si="2"/>
        <v> </v>
      </c>
    </row>
    <row r="17" spans="1:12" s="3" customFormat="1" ht="15.75" customHeight="1">
      <c r="A17" s="14"/>
      <c r="B17" s="15"/>
      <c r="C17" s="16"/>
      <c r="D17" s="18"/>
      <c r="E17" s="14"/>
      <c r="F17" s="18"/>
      <c r="G17" s="14"/>
      <c r="H17" s="18"/>
      <c r="I17" s="113">
        <f t="shared" si="3"/>
        <v>0</v>
      </c>
      <c r="J17" s="56">
        <f t="shared" si="4"/>
      </c>
      <c r="K17" s="19"/>
      <c r="L17" s="121" t="str">
        <f t="shared" si="2"/>
        <v> </v>
      </c>
    </row>
    <row r="18" spans="1:12" s="3" customFormat="1" ht="15.75" customHeight="1">
      <c r="A18" s="14"/>
      <c r="B18" s="15"/>
      <c r="C18" s="16"/>
      <c r="D18" s="18"/>
      <c r="E18" s="14"/>
      <c r="F18" s="18"/>
      <c r="G18" s="14"/>
      <c r="H18" s="18"/>
      <c r="I18" s="113">
        <f t="shared" si="3"/>
        <v>0</v>
      </c>
      <c r="J18" s="56">
        <f t="shared" si="4"/>
      </c>
      <c r="K18" s="19"/>
      <c r="L18" s="121" t="str">
        <f t="shared" si="2"/>
        <v> </v>
      </c>
    </row>
    <row r="19" spans="1:12" s="3" customFormat="1" ht="15.75" customHeight="1">
      <c r="A19" s="14"/>
      <c r="B19" s="15"/>
      <c r="C19" s="16"/>
      <c r="D19" s="18"/>
      <c r="E19" s="14"/>
      <c r="F19" s="18"/>
      <c r="G19" s="14"/>
      <c r="H19" s="18"/>
      <c r="I19" s="113">
        <f t="shared" si="3"/>
        <v>0</v>
      </c>
      <c r="J19" s="56">
        <f t="shared" si="4"/>
      </c>
      <c r="K19" s="19"/>
      <c r="L19" s="121" t="str">
        <f t="shared" si="2"/>
        <v> </v>
      </c>
    </row>
    <row r="20" spans="1:12" s="3" customFormat="1" ht="15.75" customHeight="1">
      <c r="A20" s="14"/>
      <c r="B20" s="15"/>
      <c r="C20" s="16"/>
      <c r="D20" s="18"/>
      <c r="E20" s="14"/>
      <c r="F20" s="18"/>
      <c r="G20" s="14"/>
      <c r="H20" s="18"/>
      <c r="I20" s="113">
        <f t="shared" si="3"/>
        <v>0</v>
      </c>
      <c r="J20" s="56">
        <f t="shared" si="4"/>
      </c>
      <c r="K20" s="19"/>
      <c r="L20" s="121" t="str">
        <f t="shared" si="2"/>
        <v> </v>
      </c>
    </row>
    <row r="21" spans="1:12" s="3" customFormat="1" ht="15.75" customHeight="1">
      <c r="A21" s="14"/>
      <c r="B21" s="15"/>
      <c r="C21" s="16"/>
      <c r="D21" s="18"/>
      <c r="E21" s="14"/>
      <c r="F21" s="18"/>
      <c r="G21" s="14"/>
      <c r="H21" s="18"/>
      <c r="I21" s="113">
        <f t="shared" si="3"/>
        <v>0</v>
      </c>
      <c r="J21" s="56">
        <f t="shared" si="4"/>
      </c>
      <c r="K21" s="19"/>
      <c r="L21" s="121" t="str">
        <f t="shared" si="2"/>
        <v> </v>
      </c>
    </row>
    <row r="22" spans="1:12" s="3" customFormat="1" ht="15.75" customHeight="1">
      <c r="A22" s="14"/>
      <c r="B22" s="15"/>
      <c r="C22" s="16"/>
      <c r="D22" s="18"/>
      <c r="E22" s="14"/>
      <c r="F22" s="18"/>
      <c r="G22" s="14"/>
      <c r="H22" s="18"/>
      <c r="I22" s="113">
        <f t="shared" si="3"/>
        <v>0</v>
      </c>
      <c r="J22" s="56">
        <f t="shared" si="4"/>
      </c>
      <c r="K22" s="19"/>
      <c r="L22" s="121" t="str">
        <f t="shared" si="2"/>
        <v> </v>
      </c>
    </row>
    <row r="23" spans="1:12" s="3" customFormat="1" ht="15.75" customHeight="1">
      <c r="A23" s="14"/>
      <c r="B23" s="15"/>
      <c r="C23" s="16"/>
      <c r="D23" s="18"/>
      <c r="E23" s="14"/>
      <c r="F23" s="18"/>
      <c r="G23" s="14"/>
      <c r="H23" s="18"/>
      <c r="I23" s="113">
        <f t="shared" si="3"/>
        <v>0</v>
      </c>
      <c r="J23" s="56">
        <f t="shared" si="4"/>
      </c>
      <c r="K23" s="19"/>
      <c r="L23" s="121" t="str">
        <f t="shared" si="2"/>
        <v> </v>
      </c>
    </row>
    <row r="24" spans="1:12" s="3" customFormat="1" ht="15.75" customHeight="1">
      <c r="A24" s="14"/>
      <c r="B24" s="15"/>
      <c r="C24" s="16"/>
      <c r="D24" s="18"/>
      <c r="E24" s="14"/>
      <c r="F24" s="18"/>
      <c r="G24" s="14"/>
      <c r="H24" s="18"/>
      <c r="I24" s="113">
        <f t="shared" si="3"/>
        <v>0</v>
      </c>
      <c r="J24" s="56">
        <f t="shared" si="4"/>
      </c>
      <c r="K24" s="19"/>
      <c r="L24" s="121" t="str">
        <f t="shared" si="2"/>
        <v> </v>
      </c>
    </row>
    <row r="25" spans="1:12" s="3" customFormat="1" ht="15.75" customHeight="1">
      <c r="A25" s="14"/>
      <c r="B25" s="15"/>
      <c r="C25" s="16"/>
      <c r="D25" s="18"/>
      <c r="E25" s="14"/>
      <c r="F25" s="18"/>
      <c r="G25" s="14"/>
      <c r="H25" s="18"/>
      <c r="I25" s="113">
        <f t="shared" si="3"/>
        <v>0</v>
      </c>
      <c r="J25" s="56">
        <f t="shared" si="4"/>
      </c>
      <c r="K25" s="19"/>
      <c r="L25" s="121" t="str">
        <f t="shared" si="2"/>
        <v> </v>
      </c>
    </row>
    <row r="26" spans="1:12" s="3" customFormat="1" ht="15.75" customHeight="1">
      <c r="A26" s="14"/>
      <c r="B26" s="15"/>
      <c r="C26" s="16"/>
      <c r="D26" s="18"/>
      <c r="E26" s="14"/>
      <c r="F26" s="18"/>
      <c r="G26" s="14"/>
      <c r="H26" s="18"/>
      <c r="I26" s="113">
        <f t="shared" si="3"/>
        <v>0</v>
      </c>
      <c r="J26" s="56">
        <f t="shared" si="4"/>
      </c>
      <c r="K26" s="19"/>
      <c r="L26" s="121" t="str">
        <f t="shared" si="2"/>
        <v> </v>
      </c>
    </row>
    <row r="27" spans="1:12" s="3" customFormat="1" ht="15.75" customHeight="1">
      <c r="A27" s="14"/>
      <c r="B27" s="15"/>
      <c r="C27" s="16"/>
      <c r="D27" s="18"/>
      <c r="E27" s="14"/>
      <c r="F27" s="18"/>
      <c r="G27" s="14"/>
      <c r="H27" s="18"/>
      <c r="I27" s="113">
        <f t="shared" si="3"/>
        <v>0</v>
      </c>
      <c r="J27" s="56">
        <f t="shared" si="4"/>
      </c>
      <c r="K27" s="19"/>
      <c r="L27" s="121" t="str">
        <f t="shared" si="2"/>
        <v> </v>
      </c>
    </row>
    <row r="28" spans="1:12" s="3" customFormat="1" ht="15.75" customHeight="1">
      <c r="A28" s="14"/>
      <c r="B28" s="15"/>
      <c r="C28" s="16"/>
      <c r="D28" s="18"/>
      <c r="E28" s="14"/>
      <c r="F28" s="18"/>
      <c r="G28" s="14"/>
      <c r="H28" s="18"/>
      <c r="I28" s="113">
        <f t="shared" si="3"/>
        <v>0</v>
      </c>
      <c r="J28" s="56">
        <f t="shared" si="4"/>
      </c>
      <c r="K28" s="19"/>
      <c r="L28" s="121" t="str">
        <f t="shared" si="2"/>
        <v> </v>
      </c>
    </row>
    <row r="29" spans="1:12" s="3" customFormat="1" ht="15.75" customHeight="1">
      <c r="A29" s="20" t="s">
        <v>509</v>
      </c>
      <c r="B29" s="21"/>
      <c r="C29" s="16"/>
      <c r="D29" s="18"/>
      <c r="E29" s="14"/>
      <c r="F29" s="17">
        <f>SUM(F6:F28)</f>
        <v>0</v>
      </c>
      <c r="G29" s="17"/>
      <c r="H29" s="17">
        <f>SUM(H6:H28)</f>
        <v>0</v>
      </c>
      <c r="I29" s="113">
        <f t="shared" si="3"/>
        <v>0</v>
      </c>
      <c r="J29" s="56">
        <f t="shared" si="4"/>
      </c>
      <c r="K29" s="19"/>
      <c r="L29" s="121" t="str">
        <f t="shared" si="2"/>
        <v> </v>
      </c>
    </row>
    <row r="30" spans="1:11" ht="15.75" customHeight="1">
      <c r="A30" s="22"/>
      <c r="B30" s="22"/>
      <c r="C30" s="22"/>
      <c r="D30" s="22"/>
      <c r="E30" s="26"/>
      <c r="F30" s="26"/>
      <c r="G30" s="126"/>
      <c r="H30" s="126"/>
      <c r="I30" s="24"/>
      <c r="J30" s="24"/>
      <c r="K30" s="24"/>
    </row>
    <row r="31" spans="1:8" ht="15.75" customHeight="1">
      <c r="A31" s="25"/>
      <c r="B31" s="26"/>
      <c r="C31" s="26"/>
      <c r="D31" s="26"/>
      <c r="E31" s="26"/>
      <c r="F31" s="26"/>
      <c r="G31" s="26"/>
      <c r="H31" s="26"/>
    </row>
  </sheetData>
  <sheetProtection/>
  <mergeCells count="5">
    <mergeCell ref="A1:K1"/>
    <mergeCell ref="A2:K2"/>
    <mergeCell ref="A29:B29"/>
    <mergeCell ref="A30:D30"/>
    <mergeCell ref="G30:K30"/>
  </mergeCells>
  <printOptions horizontalCentered="1"/>
  <pageMargins left="0.7480314960629921" right="0.7480314960629921" top="0.8661417322834646" bottom="0.8661417322834646" header="1.062992125984252" footer="0.3937007874015748"/>
  <pageSetup fitToHeight="0" fitToWidth="1" horizontalDpi="300" verticalDpi="300" orientation="landscape" paperSize="9"/>
  <headerFooter scaleWithDoc="0">
    <oddFooter>&amp;L&amp;"宋体,常规"&amp;10产权持有者填表人：
填表日期：&amp;C&amp;"宋体,常规"&amp;10评估人员：&amp;R&amp;"宋体,常规"&amp;10第&amp;"Arial Narrow,常规" &amp;P &amp;"宋体,常规"页，共&amp;"Arial Narrow,常规" &amp;N &amp;"宋体,常规"页</oddFooter>
  </headerFooter>
  <legacyDrawing r:id="rId2"/>
</worksheet>
</file>

<file path=xl/worksheets/sheet61.xml><?xml version="1.0" encoding="utf-8"?>
<worksheet xmlns="http://schemas.openxmlformats.org/spreadsheetml/2006/main" xmlns:r="http://schemas.openxmlformats.org/officeDocument/2006/relationships">
  <sheetPr>
    <pageSetUpPr fitToPage="1"/>
  </sheetPr>
  <dimension ref="A1:AB29"/>
  <sheetViews>
    <sheetView workbookViewId="0" topLeftCell="A1">
      <selection activeCell="Q7" sqref="Q7"/>
    </sheetView>
  </sheetViews>
  <sheetFormatPr defaultColWidth="9.00390625" defaultRowHeight="15.75" customHeight="1"/>
  <cols>
    <col min="1" max="1" width="8.375" style="4" customWidth="1"/>
    <col min="2" max="2" width="29.75390625" style="4" customWidth="1"/>
    <col min="3" max="3" width="13.625" style="4" customWidth="1"/>
    <col min="4" max="4" width="20.375" style="4" customWidth="1"/>
    <col min="5" max="6" width="21.75390625" style="4" customWidth="1"/>
    <col min="7" max="7" width="13.875" style="4" customWidth="1"/>
    <col min="8" max="8" width="16.75390625" style="4" customWidth="1"/>
    <col min="9" max="9" width="9.00390625" style="119" customWidth="1"/>
    <col min="10" max="16384" width="9.00390625" style="4" customWidth="1"/>
  </cols>
  <sheetData>
    <row r="1" spans="1:9" s="1" customFormat="1" ht="30" customHeight="1">
      <c r="A1" s="5" t="s">
        <v>510</v>
      </c>
      <c r="B1" s="27"/>
      <c r="C1" s="27"/>
      <c r="D1" s="27"/>
      <c r="E1" s="27"/>
      <c r="F1" s="27"/>
      <c r="G1" s="27"/>
      <c r="H1" s="27"/>
      <c r="I1" s="120"/>
    </row>
    <row r="2" spans="1:28" ht="13.5" customHeight="1">
      <c r="A2" s="7" t="e">
        <f>#REF!</f>
        <v>#REF!</v>
      </c>
      <c r="B2" s="7"/>
      <c r="C2" s="7"/>
      <c r="D2" s="7"/>
      <c r="E2" s="7"/>
      <c r="F2" s="7"/>
      <c r="G2" s="7"/>
      <c r="H2" s="7"/>
      <c r="I2" s="121"/>
      <c r="J2" s="3"/>
      <c r="K2" s="3"/>
      <c r="L2" s="3"/>
      <c r="M2" s="3"/>
      <c r="N2" s="3"/>
      <c r="O2" s="3"/>
      <c r="P2" s="3"/>
      <c r="Q2" s="3"/>
      <c r="R2" s="3"/>
      <c r="S2" s="3"/>
      <c r="T2" s="3"/>
      <c r="U2" s="3"/>
      <c r="V2" s="3"/>
      <c r="W2" s="3"/>
      <c r="X2" s="3"/>
      <c r="Y2" s="3"/>
      <c r="Z2" s="3"/>
      <c r="AA2" s="3"/>
      <c r="AB2" s="3"/>
    </row>
    <row r="3" spans="1:28" ht="13.5" customHeight="1">
      <c r="A3" s="7"/>
      <c r="B3" s="7"/>
      <c r="C3" s="7"/>
      <c r="D3" s="7"/>
      <c r="E3" s="7"/>
      <c r="F3" s="7"/>
      <c r="G3" s="7"/>
      <c r="H3" s="53" t="s">
        <v>511</v>
      </c>
      <c r="I3" s="121"/>
      <c r="J3" s="3"/>
      <c r="K3" s="3"/>
      <c r="L3" s="3"/>
      <c r="M3" s="3"/>
      <c r="N3" s="3"/>
      <c r="O3" s="3"/>
      <c r="P3" s="3"/>
      <c r="Q3" s="3"/>
      <c r="R3" s="3"/>
      <c r="S3" s="3"/>
      <c r="T3" s="3"/>
      <c r="U3" s="3"/>
      <c r="V3" s="3"/>
      <c r="W3" s="3"/>
      <c r="X3" s="3"/>
      <c r="Y3" s="3"/>
      <c r="Z3" s="3"/>
      <c r="AA3" s="3"/>
      <c r="AB3" s="3"/>
    </row>
    <row r="4" spans="1:8" ht="15.75" customHeight="1">
      <c r="A4" s="42" t="e">
        <f>#REF!</f>
        <v>#REF!</v>
      </c>
      <c r="H4" s="11" t="s">
        <v>35</v>
      </c>
    </row>
    <row r="5" spans="1:9" s="2" customFormat="1" ht="15.75" customHeight="1">
      <c r="A5" s="12" t="s">
        <v>115</v>
      </c>
      <c r="B5" s="12" t="s">
        <v>499</v>
      </c>
      <c r="C5" s="12" t="s">
        <v>118</v>
      </c>
      <c r="D5" s="13" t="s">
        <v>38</v>
      </c>
      <c r="E5" s="12" t="s">
        <v>39</v>
      </c>
      <c r="F5" s="12" t="s">
        <v>40</v>
      </c>
      <c r="G5" s="12" t="s">
        <v>512</v>
      </c>
      <c r="H5" s="12" t="s">
        <v>42</v>
      </c>
      <c r="I5" s="122"/>
    </row>
    <row r="6" spans="1:9" s="3" customFormat="1" ht="15.75" customHeight="1">
      <c r="A6" s="14">
        <v>1</v>
      </c>
      <c r="B6" s="15"/>
      <c r="C6" s="16"/>
      <c r="D6" s="29"/>
      <c r="E6" s="29"/>
      <c r="F6" s="29">
        <f>E6-D6</f>
        <v>0</v>
      </c>
      <c r="G6" s="123">
        <f>IF(D6=0,"",F6/D6*100)</f>
      </c>
      <c r="H6" s="19"/>
      <c r="I6" s="121" t="str">
        <f>IF(D6=0," ",IF(G6&gt;=50,"过大",IF(G6&lt;=-50,"过小",IF(50&gt;G6&gt;-50,""))))</f>
        <v> </v>
      </c>
    </row>
    <row r="7" spans="1:9" s="3" customFormat="1" ht="15.75" customHeight="1">
      <c r="A7" s="14"/>
      <c r="B7" s="15"/>
      <c r="C7" s="16"/>
      <c r="D7" s="29"/>
      <c r="E7" s="29"/>
      <c r="F7" s="29"/>
      <c r="G7" s="29"/>
      <c r="H7" s="19"/>
      <c r="I7" s="121" t="str">
        <f aca="true" t="shared" si="0" ref="I7:I27">IF(D7=0," ",IF(G7&gt;=50,"过大",IF(G7&lt;=-50,"过小",IF(50&gt;G7&gt;-50,""))))</f>
        <v> </v>
      </c>
    </row>
    <row r="8" spans="1:9" s="3" customFormat="1" ht="15.75" customHeight="1">
      <c r="A8" s="14"/>
      <c r="B8" s="15"/>
      <c r="C8" s="16"/>
      <c r="D8" s="29"/>
      <c r="E8" s="29"/>
      <c r="F8" s="29"/>
      <c r="G8" s="29"/>
      <c r="H8" s="19"/>
      <c r="I8" s="121" t="str">
        <f t="shared" si="0"/>
        <v> </v>
      </c>
    </row>
    <row r="9" spans="1:9" s="3" customFormat="1" ht="15.75" customHeight="1">
      <c r="A9" s="14"/>
      <c r="B9" s="15"/>
      <c r="C9" s="16"/>
      <c r="D9" s="29"/>
      <c r="E9" s="29"/>
      <c r="F9" s="29"/>
      <c r="G9" s="29"/>
      <c r="H9" s="19"/>
      <c r="I9" s="121" t="str">
        <f t="shared" si="0"/>
        <v> </v>
      </c>
    </row>
    <row r="10" spans="1:9" s="3" customFormat="1" ht="15.75" customHeight="1">
      <c r="A10" s="14"/>
      <c r="B10" s="15"/>
      <c r="C10" s="16"/>
      <c r="D10" s="29"/>
      <c r="E10" s="29"/>
      <c r="F10" s="29"/>
      <c r="G10" s="29"/>
      <c r="H10" s="19"/>
      <c r="I10" s="121" t="str">
        <f t="shared" si="0"/>
        <v> </v>
      </c>
    </row>
    <row r="11" spans="1:9" s="3" customFormat="1" ht="15.75" customHeight="1">
      <c r="A11" s="14"/>
      <c r="B11" s="15"/>
      <c r="C11" s="16"/>
      <c r="D11" s="29"/>
      <c r="E11" s="29"/>
      <c r="F11" s="29"/>
      <c r="G11" s="29"/>
      <c r="H11" s="19"/>
      <c r="I11" s="121" t="str">
        <f t="shared" si="0"/>
        <v> </v>
      </c>
    </row>
    <row r="12" spans="1:9" s="3" customFormat="1" ht="15.75" customHeight="1">
      <c r="A12" s="14"/>
      <c r="B12" s="15"/>
      <c r="C12" s="16"/>
      <c r="D12" s="29"/>
      <c r="E12" s="29"/>
      <c r="F12" s="29"/>
      <c r="G12" s="29"/>
      <c r="H12" s="19"/>
      <c r="I12" s="121" t="str">
        <f t="shared" si="0"/>
        <v> </v>
      </c>
    </row>
    <row r="13" spans="1:9" s="3" customFormat="1" ht="15.75" customHeight="1">
      <c r="A13" s="14"/>
      <c r="B13" s="15"/>
      <c r="C13" s="16"/>
      <c r="D13" s="29"/>
      <c r="E13" s="29"/>
      <c r="F13" s="29"/>
      <c r="G13" s="29"/>
      <c r="H13" s="19"/>
      <c r="I13" s="121" t="str">
        <f t="shared" si="0"/>
        <v> </v>
      </c>
    </row>
    <row r="14" spans="1:9" s="3" customFormat="1" ht="15.75" customHeight="1">
      <c r="A14" s="14"/>
      <c r="B14" s="15"/>
      <c r="C14" s="16"/>
      <c r="D14" s="29"/>
      <c r="E14" s="29"/>
      <c r="F14" s="29"/>
      <c r="G14" s="29"/>
      <c r="H14" s="19"/>
      <c r="I14" s="121" t="str">
        <f t="shared" si="0"/>
        <v> </v>
      </c>
    </row>
    <row r="15" spans="1:9" s="3" customFormat="1" ht="15.75" customHeight="1">
      <c r="A15" s="14"/>
      <c r="B15" s="15"/>
      <c r="C15" s="16"/>
      <c r="D15" s="29"/>
      <c r="E15" s="29"/>
      <c r="F15" s="29"/>
      <c r="G15" s="29"/>
      <c r="H15" s="19"/>
      <c r="I15" s="121" t="str">
        <f t="shared" si="0"/>
        <v> </v>
      </c>
    </row>
    <row r="16" spans="1:9" s="3" customFormat="1" ht="15.75" customHeight="1">
      <c r="A16" s="14"/>
      <c r="B16" s="15"/>
      <c r="C16" s="16"/>
      <c r="D16" s="29"/>
      <c r="E16" s="29"/>
      <c r="F16" s="29"/>
      <c r="G16" s="29"/>
      <c r="H16" s="19"/>
      <c r="I16" s="121" t="str">
        <f t="shared" si="0"/>
        <v> </v>
      </c>
    </row>
    <row r="17" spans="1:9" s="3" customFormat="1" ht="15.75" customHeight="1">
      <c r="A17" s="14"/>
      <c r="B17" s="15"/>
      <c r="C17" s="16"/>
      <c r="D17" s="29"/>
      <c r="E17" s="29"/>
      <c r="F17" s="29"/>
      <c r="G17" s="29"/>
      <c r="H17" s="19"/>
      <c r="I17" s="121" t="str">
        <f t="shared" si="0"/>
        <v> </v>
      </c>
    </row>
    <row r="18" spans="1:9" s="3" customFormat="1" ht="15.75" customHeight="1">
      <c r="A18" s="14"/>
      <c r="B18" s="15"/>
      <c r="C18" s="16"/>
      <c r="D18" s="29"/>
      <c r="E18" s="29"/>
      <c r="F18" s="29"/>
      <c r="G18" s="29"/>
      <c r="H18" s="19"/>
      <c r="I18" s="121" t="str">
        <f t="shared" si="0"/>
        <v> </v>
      </c>
    </row>
    <row r="19" spans="1:9" s="3" customFormat="1" ht="15.75" customHeight="1">
      <c r="A19" s="14"/>
      <c r="B19" s="15"/>
      <c r="C19" s="16"/>
      <c r="D19" s="29"/>
      <c r="E19" s="29"/>
      <c r="F19" s="29"/>
      <c r="G19" s="29"/>
      <c r="H19" s="19"/>
      <c r="I19" s="121" t="str">
        <f t="shared" si="0"/>
        <v> </v>
      </c>
    </row>
    <row r="20" spans="1:9" s="3" customFormat="1" ht="15.75" customHeight="1">
      <c r="A20" s="14"/>
      <c r="B20" s="15"/>
      <c r="C20" s="16"/>
      <c r="D20" s="29"/>
      <c r="E20" s="29"/>
      <c r="F20" s="29"/>
      <c r="G20" s="29"/>
      <c r="H20" s="19"/>
      <c r="I20" s="121" t="str">
        <f t="shared" si="0"/>
        <v> </v>
      </c>
    </row>
    <row r="21" spans="1:9" s="3" customFormat="1" ht="15.75" customHeight="1">
      <c r="A21" s="14"/>
      <c r="B21" s="15"/>
      <c r="C21" s="16"/>
      <c r="D21" s="29"/>
      <c r="E21" s="29"/>
      <c r="F21" s="29"/>
      <c r="G21" s="29"/>
      <c r="H21" s="19"/>
      <c r="I21" s="121" t="str">
        <f t="shared" si="0"/>
        <v> </v>
      </c>
    </row>
    <row r="22" spans="1:9" s="3" customFormat="1" ht="15.75" customHeight="1">
      <c r="A22" s="14"/>
      <c r="B22" s="15"/>
      <c r="C22" s="16"/>
      <c r="D22" s="29"/>
      <c r="E22" s="29"/>
      <c r="F22" s="29"/>
      <c r="G22" s="29"/>
      <c r="H22" s="19"/>
      <c r="I22" s="121" t="str">
        <f t="shared" si="0"/>
        <v> </v>
      </c>
    </row>
    <row r="23" spans="1:9" s="3" customFormat="1" ht="15.75" customHeight="1">
      <c r="A23" s="14"/>
      <c r="B23" s="15"/>
      <c r="C23" s="16"/>
      <c r="D23" s="29"/>
      <c r="E23" s="29"/>
      <c r="F23" s="29"/>
      <c r="G23" s="29"/>
      <c r="H23" s="19"/>
      <c r="I23" s="121" t="str">
        <f t="shared" si="0"/>
        <v> </v>
      </c>
    </row>
    <row r="24" spans="1:9" s="3" customFormat="1" ht="15.75" customHeight="1">
      <c r="A24" s="14"/>
      <c r="B24" s="15"/>
      <c r="C24" s="16"/>
      <c r="D24" s="29"/>
      <c r="E24" s="29"/>
      <c r="F24" s="29"/>
      <c r="G24" s="29"/>
      <c r="H24" s="19"/>
      <c r="I24" s="121" t="str">
        <f t="shared" si="0"/>
        <v> </v>
      </c>
    </row>
    <row r="25" spans="1:9" s="3" customFormat="1" ht="15.75" customHeight="1">
      <c r="A25" s="14"/>
      <c r="B25" s="15"/>
      <c r="C25" s="16"/>
      <c r="D25" s="29"/>
      <c r="E25" s="29"/>
      <c r="F25" s="29"/>
      <c r="G25" s="29"/>
      <c r="H25" s="19"/>
      <c r="I25" s="121" t="str">
        <f t="shared" si="0"/>
        <v> </v>
      </c>
    </row>
    <row r="26" spans="1:9" s="3" customFormat="1" ht="15.75" customHeight="1">
      <c r="A26" s="14"/>
      <c r="B26" s="15"/>
      <c r="C26" s="16"/>
      <c r="D26" s="29"/>
      <c r="E26" s="29"/>
      <c r="F26" s="29"/>
      <c r="G26" s="29"/>
      <c r="H26" s="19"/>
      <c r="I26" s="121" t="str">
        <f t="shared" si="0"/>
        <v> </v>
      </c>
    </row>
    <row r="27" spans="1:9" s="3" customFormat="1" ht="15.75" customHeight="1">
      <c r="A27" s="20" t="s">
        <v>509</v>
      </c>
      <c r="B27" s="21"/>
      <c r="C27" s="16"/>
      <c r="D27" s="17">
        <f>SUM(D6:D26)</f>
        <v>0</v>
      </c>
      <c r="E27" s="17">
        <f>SUM(E6:E26)</f>
        <v>0</v>
      </c>
      <c r="F27" s="17"/>
      <c r="G27" s="17"/>
      <c r="H27" s="19"/>
      <c r="I27" s="121" t="str">
        <f t="shared" si="0"/>
        <v> </v>
      </c>
    </row>
    <row r="28" spans="1:8" ht="15.75" customHeight="1">
      <c r="A28" s="22"/>
      <c r="B28" s="22"/>
      <c r="C28" s="22"/>
      <c r="D28" s="22"/>
      <c r="E28" s="30"/>
      <c r="F28" s="30"/>
      <c r="G28" s="30"/>
      <c r="H28" s="30"/>
    </row>
    <row r="29" spans="1:4" ht="15.75" customHeight="1">
      <c r="A29" s="25"/>
      <c r="B29" s="26"/>
      <c r="C29" s="26"/>
      <c r="D29" s="26"/>
    </row>
  </sheetData>
  <sheetProtection/>
  <mergeCells count="5">
    <mergeCell ref="A1:H1"/>
    <mergeCell ref="A2:H2"/>
    <mergeCell ref="A27:B27"/>
    <mergeCell ref="A28:D28"/>
    <mergeCell ref="E28:H28"/>
  </mergeCells>
  <printOptions horizontalCentered="1"/>
  <pageMargins left="0.9842519685039371" right="0.9842519685039371" top="0.8661417322834646" bottom="0.8661417322834646" header="1.062992125984252" footer="0.3937007874015748"/>
  <pageSetup fitToHeight="0" fitToWidth="1" horizontalDpi="300" verticalDpi="300" orientation="landscape" paperSize="9"/>
  <headerFooter scaleWithDoc="0">
    <oddFooter>&amp;L&amp;"宋体,常规"&amp;10产权持有者填表人：
填表日期：&amp;C&amp;"宋体,常规"&amp;10评估人员：&amp;R&amp;"宋体,常规"&amp;10第&amp;"Arial Narrow,常规" &amp;P &amp;"宋体,常规"页，共&amp;"Arial Narrow,常规" &amp;N &amp;"宋体,常规"页</oddFooter>
  </headerFooter>
</worksheet>
</file>

<file path=xl/worksheets/sheet62.xml><?xml version="1.0" encoding="utf-8"?>
<worksheet xmlns="http://schemas.openxmlformats.org/spreadsheetml/2006/main" xmlns:r="http://schemas.openxmlformats.org/officeDocument/2006/relationships">
  <sheetPr>
    <pageSetUpPr fitToPage="1"/>
  </sheetPr>
  <dimension ref="A1:Z29"/>
  <sheetViews>
    <sheetView workbookViewId="0" topLeftCell="A1">
      <selection activeCell="Q7" sqref="Q7"/>
    </sheetView>
  </sheetViews>
  <sheetFormatPr defaultColWidth="9.00390625" defaultRowHeight="15.75" customHeight="1"/>
  <cols>
    <col min="1" max="1" width="7.625" style="4" customWidth="1"/>
    <col min="2" max="2" width="23.00390625" style="4" customWidth="1"/>
    <col min="3" max="3" width="11.00390625" style="4" customWidth="1"/>
    <col min="4" max="5" width="13.25390625" style="4" customWidth="1"/>
    <col min="6" max="6" width="12.875" style="4" customWidth="1"/>
    <col min="7" max="7" width="12.375" style="4" customWidth="1"/>
    <col min="8" max="8" width="17.375" style="4" customWidth="1"/>
    <col min="9" max="9" width="9.00390625" style="119" customWidth="1"/>
    <col min="10" max="16384" width="9.00390625" style="4" customWidth="1"/>
  </cols>
  <sheetData>
    <row r="1" spans="1:9" s="1" customFormat="1" ht="30" customHeight="1">
      <c r="A1" s="5" t="s">
        <v>513</v>
      </c>
      <c r="B1" s="6"/>
      <c r="C1" s="6"/>
      <c r="D1" s="6"/>
      <c r="E1" s="6"/>
      <c r="F1" s="6"/>
      <c r="G1" s="6"/>
      <c r="H1" s="6"/>
      <c r="I1" s="120"/>
    </row>
    <row r="2" spans="1:26" ht="13.5" customHeight="1">
      <c r="A2" s="7" t="e">
        <f>#REF!</f>
        <v>#REF!</v>
      </c>
      <c r="B2" s="7"/>
      <c r="C2" s="7"/>
      <c r="D2" s="7"/>
      <c r="E2" s="7"/>
      <c r="F2" s="7"/>
      <c r="G2" s="7"/>
      <c r="H2" s="8"/>
      <c r="I2" s="121"/>
      <c r="J2" s="3"/>
      <c r="K2" s="3"/>
      <c r="L2" s="3"/>
      <c r="M2" s="3"/>
      <c r="N2" s="3"/>
      <c r="O2" s="3"/>
      <c r="P2" s="3"/>
      <c r="Q2" s="3"/>
      <c r="R2" s="3"/>
      <c r="S2" s="3"/>
      <c r="T2" s="3"/>
      <c r="U2" s="3"/>
      <c r="V2" s="3"/>
      <c r="W2" s="3"/>
      <c r="X2" s="3"/>
      <c r="Y2" s="3"/>
      <c r="Z2" s="3"/>
    </row>
    <row r="3" spans="1:26" ht="13.5" customHeight="1">
      <c r="A3" s="7"/>
      <c r="B3" s="7"/>
      <c r="C3" s="7"/>
      <c r="D3" s="7"/>
      <c r="E3" s="7"/>
      <c r="F3" s="7"/>
      <c r="G3" s="7"/>
      <c r="H3" s="9" t="s">
        <v>514</v>
      </c>
      <c r="I3" s="121"/>
      <c r="J3" s="3"/>
      <c r="K3" s="3"/>
      <c r="L3" s="3"/>
      <c r="M3" s="3"/>
      <c r="N3" s="3"/>
      <c r="O3" s="3"/>
      <c r="P3" s="3"/>
      <c r="Q3" s="3"/>
      <c r="R3" s="3"/>
      <c r="S3" s="3"/>
      <c r="T3" s="3"/>
      <c r="U3" s="3"/>
      <c r="V3" s="3"/>
      <c r="W3" s="3"/>
      <c r="X3" s="3"/>
      <c r="Y3" s="3"/>
      <c r="Z3" s="3"/>
    </row>
    <row r="4" spans="1:8" ht="15.75" customHeight="1">
      <c r="A4" s="10" t="e">
        <f>#REF!</f>
        <v>#REF!</v>
      </c>
      <c r="B4" s="10"/>
      <c r="C4" s="10"/>
      <c r="D4" s="10"/>
      <c r="H4" s="11" t="s">
        <v>35</v>
      </c>
    </row>
    <row r="5" spans="1:9" s="2" customFormat="1" ht="15.75" customHeight="1">
      <c r="A5" s="12" t="s">
        <v>115</v>
      </c>
      <c r="B5" s="12" t="s">
        <v>499</v>
      </c>
      <c r="C5" s="12" t="s">
        <v>331</v>
      </c>
      <c r="D5" s="13" t="s">
        <v>38</v>
      </c>
      <c r="E5" s="12" t="s">
        <v>39</v>
      </c>
      <c r="F5" s="12" t="s">
        <v>40</v>
      </c>
      <c r="G5" s="12" t="s">
        <v>41</v>
      </c>
      <c r="H5" s="12" t="s">
        <v>42</v>
      </c>
      <c r="I5" s="122"/>
    </row>
    <row r="6" spans="1:9" s="3" customFormat="1" ht="15.75" customHeight="1">
      <c r="A6" s="14">
        <v>1</v>
      </c>
      <c r="B6" s="15"/>
      <c r="C6" s="16"/>
      <c r="D6" s="18"/>
      <c r="E6" s="18"/>
      <c r="F6" s="113">
        <f>E6-D6</f>
        <v>0</v>
      </c>
      <c r="G6" s="56">
        <f>IF(D6=0,"",F6/D6*100)</f>
      </c>
      <c r="H6" s="19"/>
      <c r="I6" s="121" t="str">
        <f>IF(D6=0," ",IF(G6&gt;=50,"过大",IF(G6&lt;=-50,"过小",IF(50&gt;G6&gt;-50,""))))</f>
        <v> </v>
      </c>
    </row>
    <row r="7" spans="1:9" s="3" customFormat="1" ht="15.75" customHeight="1">
      <c r="A7" s="14"/>
      <c r="B7" s="15"/>
      <c r="C7" s="16"/>
      <c r="D7" s="18"/>
      <c r="E7" s="18"/>
      <c r="F7" s="113">
        <f aca="true" t="shared" si="0" ref="F7:F27">E7-D7</f>
        <v>0</v>
      </c>
      <c r="G7" s="56">
        <f aca="true" t="shared" si="1" ref="G7:G27">IF(D7=0,"",F7/D7*100)</f>
      </c>
      <c r="H7" s="19"/>
      <c r="I7" s="121" t="str">
        <f aca="true" t="shared" si="2" ref="I7:I28">IF(D7=0," ",IF(G7&gt;=50,"过大",IF(G7&lt;=-50,"过小",IF(50&gt;G7&gt;-50,""))))</f>
        <v> </v>
      </c>
    </row>
    <row r="8" spans="1:9" s="3" customFormat="1" ht="15.75" customHeight="1">
      <c r="A8" s="14"/>
      <c r="B8" s="15"/>
      <c r="C8" s="16"/>
      <c r="D8" s="18"/>
      <c r="E8" s="18"/>
      <c r="F8" s="113">
        <f t="shared" si="0"/>
        <v>0</v>
      </c>
      <c r="G8" s="56">
        <f t="shared" si="1"/>
      </c>
      <c r="H8" s="19"/>
      <c r="I8" s="121" t="str">
        <f t="shared" si="2"/>
        <v> </v>
      </c>
    </row>
    <row r="9" spans="1:9" s="3" customFormat="1" ht="15.75" customHeight="1">
      <c r="A9" s="14"/>
      <c r="B9" s="15"/>
      <c r="C9" s="16"/>
      <c r="D9" s="18"/>
      <c r="E9" s="18"/>
      <c r="F9" s="113">
        <f t="shared" si="0"/>
        <v>0</v>
      </c>
      <c r="G9" s="56">
        <f t="shared" si="1"/>
      </c>
      <c r="H9" s="19"/>
      <c r="I9" s="121" t="str">
        <f t="shared" si="2"/>
        <v> </v>
      </c>
    </row>
    <row r="10" spans="1:9" s="3" customFormat="1" ht="15.75" customHeight="1">
      <c r="A10" s="14"/>
      <c r="B10" s="15"/>
      <c r="C10" s="16"/>
      <c r="D10" s="18"/>
      <c r="E10" s="18"/>
      <c r="F10" s="113">
        <f t="shared" si="0"/>
        <v>0</v>
      </c>
      <c r="G10" s="56">
        <f t="shared" si="1"/>
      </c>
      <c r="H10" s="19"/>
      <c r="I10" s="121" t="str">
        <f t="shared" si="2"/>
        <v> </v>
      </c>
    </row>
    <row r="11" spans="1:9" s="3" customFormat="1" ht="15.75" customHeight="1">
      <c r="A11" s="14"/>
      <c r="B11" s="15"/>
      <c r="C11" s="16"/>
      <c r="D11" s="18"/>
      <c r="E11" s="18"/>
      <c r="F11" s="113">
        <f t="shared" si="0"/>
        <v>0</v>
      </c>
      <c r="G11" s="56">
        <f t="shared" si="1"/>
      </c>
      <c r="H11" s="19"/>
      <c r="I11" s="121" t="str">
        <f t="shared" si="2"/>
        <v> </v>
      </c>
    </row>
    <row r="12" spans="1:9" s="3" customFormat="1" ht="15.75" customHeight="1">
      <c r="A12" s="14"/>
      <c r="B12" s="15"/>
      <c r="C12" s="16"/>
      <c r="D12" s="18"/>
      <c r="E12" s="18"/>
      <c r="F12" s="113">
        <f t="shared" si="0"/>
        <v>0</v>
      </c>
      <c r="G12" s="56">
        <f t="shared" si="1"/>
      </c>
      <c r="H12" s="19"/>
      <c r="I12" s="121" t="str">
        <f t="shared" si="2"/>
        <v> </v>
      </c>
    </row>
    <row r="13" spans="1:9" s="3" customFormat="1" ht="15.75" customHeight="1">
      <c r="A13" s="14"/>
      <c r="B13" s="15"/>
      <c r="C13" s="16"/>
      <c r="D13" s="18"/>
      <c r="E13" s="18"/>
      <c r="F13" s="113">
        <f t="shared" si="0"/>
        <v>0</v>
      </c>
      <c r="G13" s="56">
        <f t="shared" si="1"/>
      </c>
      <c r="H13" s="19"/>
      <c r="I13" s="121" t="str">
        <f t="shared" si="2"/>
        <v> </v>
      </c>
    </row>
    <row r="14" spans="1:9" s="3" customFormat="1" ht="15.75" customHeight="1">
      <c r="A14" s="14"/>
      <c r="B14" s="15"/>
      <c r="C14" s="16"/>
      <c r="D14" s="18"/>
      <c r="E14" s="18"/>
      <c r="F14" s="113">
        <f t="shared" si="0"/>
        <v>0</v>
      </c>
      <c r="G14" s="56">
        <f t="shared" si="1"/>
      </c>
      <c r="H14" s="19"/>
      <c r="I14" s="121" t="str">
        <f t="shared" si="2"/>
        <v> </v>
      </c>
    </row>
    <row r="15" spans="1:9" s="3" customFormat="1" ht="15.75" customHeight="1">
      <c r="A15" s="14"/>
      <c r="B15" s="15"/>
      <c r="C15" s="16"/>
      <c r="D15" s="18"/>
      <c r="E15" s="18"/>
      <c r="F15" s="113">
        <f t="shared" si="0"/>
        <v>0</v>
      </c>
      <c r="G15" s="56">
        <f t="shared" si="1"/>
      </c>
      <c r="H15" s="19"/>
      <c r="I15" s="121" t="str">
        <f t="shared" si="2"/>
        <v> </v>
      </c>
    </row>
    <row r="16" spans="1:9" s="3" customFormat="1" ht="15.75" customHeight="1">
      <c r="A16" s="14"/>
      <c r="B16" s="15"/>
      <c r="C16" s="16"/>
      <c r="D16" s="18"/>
      <c r="E16" s="18"/>
      <c r="F16" s="113">
        <f t="shared" si="0"/>
        <v>0</v>
      </c>
      <c r="G16" s="56">
        <f t="shared" si="1"/>
      </c>
      <c r="H16" s="19"/>
      <c r="I16" s="121" t="str">
        <f t="shared" si="2"/>
        <v> </v>
      </c>
    </row>
    <row r="17" spans="1:9" s="3" customFormat="1" ht="15.75" customHeight="1">
      <c r="A17" s="14"/>
      <c r="B17" s="15"/>
      <c r="C17" s="16"/>
      <c r="D17" s="18"/>
      <c r="E17" s="18"/>
      <c r="F17" s="113">
        <f t="shared" si="0"/>
        <v>0</v>
      </c>
      <c r="G17" s="56">
        <f t="shared" si="1"/>
      </c>
      <c r="H17" s="19"/>
      <c r="I17" s="121" t="str">
        <f t="shared" si="2"/>
        <v> </v>
      </c>
    </row>
    <row r="18" spans="1:9" s="3" customFormat="1" ht="15.75" customHeight="1">
      <c r="A18" s="14"/>
      <c r="B18" s="15"/>
      <c r="C18" s="16"/>
      <c r="D18" s="18"/>
      <c r="E18" s="18"/>
      <c r="F18" s="113">
        <f t="shared" si="0"/>
        <v>0</v>
      </c>
      <c r="G18" s="56">
        <f t="shared" si="1"/>
      </c>
      <c r="H18" s="19"/>
      <c r="I18" s="121" t="str">
        <f t="shared" si="2"/>
        <v> </v>
      </c>
    </row>
    <row r="19" spans="1:9" s="3" customFormat="1" ht="15.75" customHeight="1">
      <c r="A19" s="14"/>
      <c r="B19" s="15"/>
      <c r="C19" s="16"/>
      <c r="D19" s="18"/>
      <c r="E19" s="18"/>
      <c r="F19" s="113">
        <f t="shared" si="0"/>
        <v>0</v>
      </c>
      <c r="G19" s="56">
        <f t="shared" si="1"/>
      </c>
      <c r="H19" s="19"/>
      <c r="I19" s="121" t="str">
        <f t="shared" si="2"/>
        <v> </v>
      </c>
    </row>
    <row r="20" spans="1:9" s="3" customFormat="1" ht="15.75" customHeight="1">
      <c r="A20" s="14"/>
      <c r="B20" s="15"/>
      <c r="C20" s="16"/>
      <c r="D20" s="18"/>
      <c r="E20" s="18"/>
      <c r="F20" s="113">
        <f t="shared" si="0"/>
        <v>0</v>
      </c>
      <c r="G20" s="56">
        <f t="shared" si="1"/>
      </c>
      <c r="H20" s="19"/>
      <c r="I20" s="121" t="str">
        <f t="shared" si="2"/>
        <v> </v>
      </c>
    </row>
    <row r="21" spans="1:9" s="3" customFormat="1" ht="15.75" customHeight="1">
      <c r="A21" s="14"/>
      <c r="B21" s="15"/>
      <c r="C21" s="16"/>
      <c r="D21" s="18"/>
      <c r="E21" s="18"/>
      <c r="F21" s="113">
        <f t="shared" si="0"/>
        <v>0</v>
      </c>
      <c r="G21" s="56">
        <f t="shared" si="1"/>
      </c>
      <c r="H21" s="19"/>
      <c r="I21" s="121" t="str">
        <f t="shared" si="2"/>
        <v> </v>
      </c>
    </row>
    <row r="22" spans="1:9" s="3" customFormat="1" ht="15.75" customHeight="1">
      <c r="A22" s="14"/>
      <c r="B22" s="15"/>
      <c r="C22" s="16"/>
      <c r="D22" s="18"/>
      <c r="E22" s="18"/>
      <c r="F22" s="113">
        <f t="shared" si="0"/>
        <v>0</v>
      </c>
      <c r="G22" s="56">
        <f t="shared" si="1"/>
      </c>
      <c r="H22" s="19"/>
      <c r="I22" s="121" t="str">
        <f t="shared" si="2"/>
        <v> </v>
      </c>
    </row>
    <row r="23" spans="1:9" s="3" customFormat="1" ht="15.75" customHeight="1">
      <c r="A23" s="14"/>
      <c r="B23" s="15"/>
      <c r="C23" s="16"/>
      <c r="D23" s="18"/>
      <c r="E23" s="18"/>
      <c r="F23" s="113">
        <f t="shared" si="0"/>
        <v>0</v>
      </c>
      <c r="G23" s="56">
        <f t="shared" si="1"/>
      </c>
      <c r="H23" s="19"/>
      <c r="I23" s="121" t="str">
        <f t="shared" si="2"/>
        <v> </v>
      </c>
    </row>
    <row r="24" spans="1:9" s="3" customFormat="1" ht="15.75" customHeight="1">
      <c r="A24" s="14"/>
      <c r="B24" s="15"/>
      <c r="C24" s="16"/>
      <c r="D24" s="18"/>
      <c r="E24" s="18"/>
      <c r="F24" s="113">
        <f t="shared" si="0"/>
        <v>0</v>
      </c>
      <c r="G24" s="56">
        <f t="shared" si="1"/>
      </c>
      <c r="H24" s="19"/>
      <c r="I24" s="121" t="str">
        <f t="shared" si="2"/>
        <v> </v>
      </c>
    </row>
    <row r="25" spans="1:9" s="3" customFormat="1" ht="15.75" customHeight="1">
      <c r="A25" s="14"/>
      <c r="B25" s="15"/>
      <c r="C25" s="16"/>
      <c r="D25" s="18"/>
      <c r="E25" s="18"/>
      <c r="F25" s="113">
        <f t="shared" si="0"/>
        <v>0</v>
      </c>
      <c r="G25" s="56">
        <f t="shared" si="1"/>
      </c>
      <c r="H25" s="19"/>
      <c r="I25" s="121" t="str">
        <f t="shared" si="2"/>
        <v> </v>
      </c>
    </row>
    <row r="26" spans="1:9" s="3" customFormat="1" ht="15.75" customHeight="1">
      <c r="A26" s="14"/>
      <c r="B26" s="15"/>
      <c r="C26" s="16"/>
      <c r="D26" s="18"/>
      <c r="E26" s="18"/>
      <c r="F26" s="113">
        <f t="shared" si="0"/>
        <v>0</v>
      </c>
      <c r="G26" s="56">
        <f t="shared" si="1"/>
      </c>
      <c r="H26" s="19"/>
      <c r="I26" s="121" t="str">
        <f t="shared" si="2"/>
        <v> </v>
      </c>
    </row>
    <row r="27" spans="1:9" s="3" customFormat="1" ht="15.75" customHeight="1">
      <c r="A27" s="20" t="s">
        <v>509</v>
      </c>
      <c r="B27" s="21"/>
      <c r="C27" s="16"/>
      <c r="D27" s="17">
        <f>SUM(D6:D26)</f>
        <v>0</v>
      </c>
      <c r="E27" s="17">
        <f>SUM(E6:E26)</f>
        <v>0</v>
      </c>
      <c r="F27" s="113">
        <f t="shared" si="0"/>
        <v>0</v>
      </c>
      <c r="G27" s="56">
        <f t="shared" si="1"/>
      </c>
      <c r="H27" s="19"/>
      <c r="I27" s="121" t="str">
        <f t="shared" si="2"/>
        <v> </v>
      </c>
    </row>
    <row r="28" spans="1:9" ht="15.75" customHeight="1">
      <c r="A28" s="22"/>
      <c r="B28" s="22"/>
      <c r="C28" s="22"/>
      <c r="D28" s="22"/>
      <c r="E28" s="23"/>
      <c r="F28" s="24"/>
      <c r="G28" s="24"/>
      <c r="H28" s="24"/>
      <c r="I28" s="121" t="str">
        <f t="shared" si="2"/>
        <v> </v>
      </c>
    </row>
    <row r="29" spans="1:4" ht="15.75" customHeight="1">
      <c r="A29" s="25"/>
      <c r="B29" s="26"/>
      <c r="C29" s="26"/>
      <c r="D29" s="26"/>
    </row>
  </sheetData>
  <sheetProtection/>
  <mergeCells count="6">
    <mergeCell ref="A1:H1"/>
    <mergeCell ref="A2:H2"/>
    <mergeCell ref="A4:D4"/>
    <mergeCell ref="A27:B27"/>
    <mergeCell ref="A28:D28"/>
    <mergeCell ref="E28:H28"/>
  </mergeCells>
  <printOptions horizontalCentered="1"/>
  <pageMargins left="0.9842519685039371" right="0.9842519685039371" top="0.8661417322834646" bottom="0.8661417322834646" header="1.062992125984252" footer="0.3937007874015748"/>
  <pageSetup fitToHeight="0" fitToWidth="1" horizontalDpi="300" verticalDpi="300" orientation="landscape" paperSize="9"/>
  <headerFooter scaleWithDoc="0">
    <oddFooter>&amp;L&amp;"宋体,常规"&amp;10产权持有者填表人：
填表日期：&amp;C&amp;"宋体,常规"&amp;10评估人员：&amp;R&amp;"宋体,常规"&amp;10第&amp;"Arial Narrow,常规"&amp;P&amp;"宋体,常规"页，共&amp;"Arial Narrow,常规"&amp;N&amp;"宋体,常规"页</oddFooter>
  </headerFooter>
  <legacyDrawing r:id="rId2"/>
</worksheet>
</file>

<file path=xl/worksheets/sheet63.xml><?xml version="1.0" encoding="utf-8"?>
<worksheet xmlns="http://schemas.openxmlformats.org/spreadsheetml/2006/main" xmlns:r="http://schemas.openxmlformats.org/officeDocument/2006/relationships">
  <sheetPr>
    <pageSetUpPr fitToPage="1"/>
  </sheetPr>
  <dimension ref="A1:Z29"/>
  <sheetViews>
    <sheetView workbookViewId="0" topLeftCell="A1">
      <selection activeCell="Q7" sqref="Q7"/>
    </sheetView>
  </sheetViews>
  <sheetFormatPr defaultColWidth="9.00390625" defaultRowHeight="15.75" customHeight="1"/>
  <cols>
    <col min="1" max="1" width="11.625" style="4" customWidth="1"/>
    <col min="2" max="2" width="29.25390625" style="4" customWidth="1"/>
    <col min="3" max="3" width="22.00390625" style="4" customWidth="1"/>
    <col min="4" max="4" width="21.25390625" style="4" customWidth="1"/>
    <col min="5" max="5" width="20.875" style="4" customWidth="1"/>
    <col min="6" max="6" width="18.375" style="4" customWidth="1"/>
    <col min="7" max="16384" width="9.00390625" style="4" customWidth="1"/>
  </cols>
  <sheetData>
    <row r="1" spans="1:6" s="1" customFormat="1" ht="30" customHeight="1">
      <c r="A1" s="5" t="s">
        <v>515</v>
      </c>
      <c r="B1" s="6"/>
      <c r="C1" s="6"/>
      <c r="D1" s="6"/>
      <c r="E1" s="6"/>
      <c r="F1" s="6"/>
    </row>
    <row r="2" spans="1:26" ht="13.5" customHeight="1">
      <c r="A2" s="7" t="e">
        <f>#REF!</f>
        <v>#REF!</v>
      </c>
      <c r="B2" s="7"/>
      <c r="C2" s="7"/>
      <c r="D2" s="7"/>
      <c r="E2" s="7"/>
      <c r="F2" s="7"/>
      <c r="G2" s="3"/>
      <c r="H2" s="3"/>
      <c r="I2" s="3"/>
      <c r="J2" s="3"/>
      <c r="K2" s="3"/>
      <c r="L2" s="3"/>
      <c r="M2" s="3"/>
      <c r="N2" s="3"/>
      <c r="O2" s="3"/>
      <c r="P2" s="3"/>
      <c r="Q2" s="3"/>
      <c r="R2" s="3"/>
      <c r="S2" s="3"/>
      <c r="T2" s="3"/>
      <c r="U2" s="3"/>
      <c r="V2" s="3"/>
      <c r="W2" s="3"/>
      <c r="X2" s="3"/>
      <c r="Y2" s="3"/>
      <c r="Z2" s="3"/>
    </row>
    <row r="3" spans="1:26" ht="13.5" customHeight="1">
      <c r="A3" s="7"/>
      <c r="B3" s="7"/>
      <c r="C3" s="7"/>
      <c r="D3" s="7"/>
      <c r="E3" s="7"/>
      <c r="F3" s="53" t="s">
        <v>516</v>
      </c>
      <c r="G3" s="3"/>
      <c r="H3" s="3"/>
      <c r="I3" s="3"/>
      <c r="J3" s="3"/>
      <c r="K3" s="3"/>
      <c r="L3" s="3"/>
      <c r="M3" s="3"/>
      <c r="N3" s="3"/>
      <c r="O3" s="3"/>
      <c r="P3" s="3"/>
      <c r="Q3" s="3"/>
      <c r="R3" s="3"/>
      <c r="S3" s="3"/>
      <c r="T3" s="3"/>
      <c r="U3" s="3"/>
      <c r="V3" s="3"/>
      <c r="W3" s="3"/>
      <c r="X3" s="3"/>
      <c r="Y3" s="3"/>
      <c r="Z3" s="3"/>
    </row>
    <row r="4" spans="1:6" ht="15.75" customHeight="1">
      <c r="A4" s="10" t="e">
        <f>#REF!</f>
        <v>#REF!</v>
      </c>
      <c r="B4" s="10"/>
      <c r="C4" s="10"/>
      <c r="F4" s="54" t="s">
        <v>35</v>
      </c>
    </row>
    <row r="5" spans="1:6" s="52" customFormat="1" ht="18" customHeight="1">
      <c r="A5" s="55" t="s">
        <v>36</v>
      </c>
      <c r="B5" s="55" t="s">
        <v>37</v>
      </c>
      <c r="C5" s="55" t="s">
        <v>38</v>
      </c>
      <c r="D5" s="55" t="s">
        <v>39</v>
      </c>
      <c r="E5" s="111" t="s">
        <v>517</v>
      </c>
      <c r="F5" s="55" t="s">
        <v>41</v>
      </c>
    </row>
    <row r="6" spans="1:6" s="3" customFormat="1" ht="18" customHeight="1">
      <c r="A6" s="47" t="s">
        <v>518</v>
      </c>
      <c r="B6" s="112" t="s">
        <v>519</v>
      </c>
      <c r="C6" s="17">
        <f>'5-1短期借款'!H27</f>
        <v>0</v>
      </c>
      <c r="D6" s="18">
        <f>'5-1短期借款'!J27</f>
        <v>0</v>
      </c>
      <c r="E6" s="113">
        <f>D6-C6</f>
        <v>0</v>
      </c>
      <c r="F6" s="56">
        <f>IF(C6=0,"",E6/C6*100)</f>
      </c>
    </row>
    <row r="7" spans="1:6" s="3" customFormat="1" ht="18" customHeight="1">
      <c r="A7" s="47" t="s">
        <v>520</v>
      </c>
      <c r="B7" s="112" t="s">
        <v>521</v>
      </c>
      <c r="C7" s="17">
        <f>'5-2交易性金融负债'!E27</f>
        <v>0</v>
      </c>
      <c r="D7" s="17">
        <f>'5-2交易性金融负债'!F27</f>
        <v>0</v>
      </c>
      <c r="E7" s="113">
        <f aca="true" t="shared" si="0" ref="E7:E17">D7-C7</f>
        <v>0</v>
      </c>
      <c r="F7" s="56">
        <f aca="true" t="shared" si="1" ref="F7:F17">IF(C7=0,"",E7/C7*100)</f>
      </c>
    </row>
    <row r="8" spans="1:6" s="3" customFormat="1" ht="18" customHeight="1">
      <c r="A8" s="47" t="s">
        <v>522</v>
      </c>
      <c r="B8" s="112" t="s">
        <v>523</v>
      </c>
      <c r="C8" s="17">
        <f>'5-3应付票据'!F27</f>
        <v>0</v>
      </c>
      <c r="D8" s="17">
        <f>'5-3应付票据'!G27</f>
        <v>0</v>
      </c>
      <c r="E8" s="113">
        <f t="shared" si="0"/>
        <v>0</v>
      </c>
      <c r="F8" s="56">
        <f t="shared" si="1"/>
      </c>
    </row>
    <row r="9" spans="1:6" s="3" customFormat="1" ht="18" customHeight="1">
      <c r="A9" s="47" t="s">
        <v>524</v>
      </c>
      <c r="B9" s="112" t="s">
        <v>525</v>
      </c>
      <c r="C9" s="17">
        <f>'5-4应付账款'!E80</f>
        <v>0</v>
      </c>
      <c r="D9" s="17">
        <f>'5-4应付账款'!F80</f>
        <v>0</v>
      </c>
      <c r="E9" s="113">
        <f t="shared" si="0"/>
        <v>0</v>
      </c>
      <c r="F9" s="56">
        <f t="shared" si="1"/>
      </c>
    </row>
    <row r="10" spans="1:6" s="3" customFormat="1" ht="18" customHeight="1">
      <c r="A10" s="47" t="s">
        <v>526</v>
      </c>
      <c r="B10" s="112" t="s">
        <v>527</v>
      </c>
      <c r="C10" s="17">
        <f>'5-5预收账款'!E30</f>
        <v>0</v>
      </c>
      <c r="D10" s="17">
        <f>'5-5预收账款'!F30</f>
        <v>0</v>
      </c>
      <c r="E10" s="113">
        <f t="shared" si="0"/>
        <v>0</v>
      </c>
      <c r="F10" s="56">
        <f t="shared" si="1"/>
      </c>
    </row>
    <row r="11" spans="1:6" s="3" customFormat="1" ht="18" customHeight="1">
      <c r="A11" s="47" t="s">
        <v>528</v>
      </c>
      <c r="B11" s="112" t="s">
        <v>529</v>
      </c>
      <c r="C11" s="17">
        <f>'5-6职工薪酬'!D27</f>
        <v>0</v>
      </c>
      <c r="D11" s="17">
        <f>'5-6职工薪酬'!E27</f>
        <v>0</v>
      </c>
      <c r="E11" s="113">
        <f t="shared" si="0"/>
        <v>0</v>
      </c>
      <c r="F11" s="56">
        <f t="shared" si="1"/>
      </c>
    </row>
    <row r="12" spans="1:6" s="3" customFormat="1" ht="18" customHeight="1">
      <c r="A12" s="47" t="s">
        <v>530</v>
      </c>
      <c r="B12" s="112" t="s">
        <v>531</v>
      </c>
      <c r="C12" s="17">
        <f>'5-7应交税费'!E30</f>
        <v>0</v>
      </c>
      <c r="D12" s="17">
        <f>'5-7应交税费'!F30</f>
        <v>0</v>
      </c>
      <c r="E12" s="113">
        <f t="shared" si="0"/>
        <v>0</v>
      </c>
      <c r="F12" s="56">
        <f t="shared" si="1"/>
      </c>
    </row>
    <row r="13" spans="1:6" s="3" customFormat="1" ht="18" customHeight="1">
      <c r="A13" s="47" t="s">
        <v>532</v>
      </c>
      <c r="B13" s="112" t="s">
        <v>533</v>
      </c>
      <c r="C13" s="17">
        <f>'5-8应付利息'!G30</f>
        <v>0</v>
      </c>
      <c r="D13" s="17">
        <f>'5-8应付利息'!H30</f>
        <v>0</v>
      </c>
      <c r="E13" s="113">
        <f t="shared" si="0"/>
        <v>0</v>
      </c>
      <c r="F13" s="56">
        <f t="shared" si="1"/>
      </c>
    </row>
    <row r="14" spans="1:6" s="3" customFormat="1" ht="18" customHeight="1">
      <c r="A14" s="47" t="s">
        <v>534</v>
      </c>
      <c r="B14" s="112" t="s">
        <v>535</v>
      </c>
      <c r="C14" s="17">
        <f>'5-9应付股利（利润）'!E27</f>
        <v>0</v>
      </c>
      <c r="D14" s="17">
        <f>'5-9应付股利（利润）'!F27</f>
        <v>0</v>
      </c>
      <c r="E14" s="113">
        <f t="shared" si="0"/>
        <v>0</v>
      </c>
      <c r="F14" s="56">
        <f t="shared" si="1"/>
      </c>
    </row>
    <row r="15" spans="1:6" s="3" customFormat="1" ht="18" customHeight="1">
      <c r="A15" s="47" t="s">
        <v>536</v>
      </c>
      <c r="B15" s="112" t="s">
        <v>537</v>
      </c>
      <c r="C15" s="114">
        <f>'5-10其他应付款'!E53</f>
        <v>0</v>
      </c>
      <c r="D15" s="17">
        <f>'5-10其他应付款'!F53</f>
        <v>0</v>
      </c>
      <c r="E15" s="113">
        <f t="shared" si="0"/>
        <v>0</v>
      </c>
      <c r="F15" s="56">
        <f t="shared" si="1"/>
      </c>
    </row>
    <row r="16" spans="1:6" s="3" customFormat="1" ht="18" customHeight="1">
      <c r="A16" s="47" t="s">
        <v>538</v>
      </c>
      <c r="B16" s="112" t="s">
        <v>539</v>
      </c>
      <c r="C16" s="17">
        <f>'5-11一年到期非流动负债'!F28</f>
        <v>0</v>
      </c>
      <c r="D16" s="17">
        <f>'5-11一年到期非流动负债'!G28</f>
        <v>0</v>
      </c>
      <c r="E16" s="113">
        <f t="shared" si="0"/>
        <v>0</v>
      </c>
      <c r="F16" s="56">
        <f t="shared" si="1"/>
      </c>
    </row>
    <row r="17" spans="1:6" s="3" customFormat="1" ht="18" customHeight="1">
      <c r="A17" s="47" t="s">
        <v>540</v>
      </c>
      <c r="B17" s="112" t="s">
        <v>541</v>
      </c>
      <c r="C17" s="17">
        <f>'5-12其他流动负债'!E28</f>
        <v>0</v>
      </c>
      <c r="D17" s="17">
        <f>'5-12其他流动负债'!F28</f>
        <v>0</v>
      </c>
      <c r="E17" s="113">
        <f t="shared" si="0"/>
        <v>0</v>
      </c>
      <c r="F17" s="56">
        <f t="shared" si="1"/>
      </c>
    </row>
    <row r="18" spans="1:6" s="3" customFormat="1" ht="18" customHeight="1">
      <c r="A18" s="14"/>
      <c r="B18" s="112"/>
      <c r="C18" s="17"/>
      <c r="D18" s="18"/>
      <c r="E18" s="18"/>
      <c r="F18" s="115" t="s">
        <v>31</v>
      </c>
    </row>
    <row r="19" spans="1:6" s="3" customFormat="1" ht="18" customHeight="1">
      <c r="A19" s="14"/>
      <c r="B19" s="112"/>
      <c r="C19" s="17"/>
      <c r="D19" s="18"/>
      <c r="E19" s="18"/>
      <c r="F19" s="115" t="s">
        <v>31</v>
      </c>
    </row>
    <row r="20" spans="1:6" s="3" customFormat="1" ht="18" customHeight="1">
      <c r="A20" s="14"/>
      <c r="B20" s="112"/>
      <c r="C20" s="17"/>
      <c r="D20" s="18"/>
      <c r="E20" s="18"/>
      <c r="F20" s="115"/>
    </row>
    <row r="21" spans="1:6" s="3" customFormat="1" ht="18" customHeight="1">
      <c r="A21" s="14"/>
      <c r="B21" s="112"/>
      <c r="C21" s="17"/>
      <c r="D21" s="18"/>
      <c r="E21" s="18"/>
      <c r="F21" s="115"/>
    </row>
    <row r="22" spans="1:6" s="3" customFormat="1" ht="18" customHeight="1">
      <c r="A22" s="14"/>
      <c r="B22" s="112"/>
      <c r="C22" s="17"/>
      <c r="D22" s="18"/>
      <c r="E22" s="18"/>
      <c r="F22" s="115" t="s">
        <v>31</v>
      </c>
    </row>
    <row r="23" spans="1:6" s="3" customFormat="1" ht="18" customHeight="1">
      <c r="A23" s="14"/>
      <c r="B23" s="112"/>
      <c r="C23" s="17"/>
      <c r="D23" s="18"/>
      <c r="E23" s="18"/>
      <c r="F23" s="115" t="s">
        <v>31</v>
      </c>
    </row>
    <row r="24" spans="1:6" s="3" customFormat="1" ht="18" customHeight="1">
      <c r="A24" s="14"/>
      <c r="B24" s="112"/>
      <c r="C24" s="17"/>
      <c r="D24" s="18"/>
      <c r="E24" s="18"/>
      <c r="F24" s="115" t="s">
        <v>31</v>
      </c>
    </row>
    <row r="25" spans="1:6" s="3" customFormat="1" ht="18" customHeight="1">
      <c r="A25" s="47"/>
      <c r="B25" s="116"/>
      <c r="C25" s="17"/>
      <c r="D25" s="18"/>
      <c r="E25" s="18"/>
      <c r="F25" s="115" t="s">
        <v>31</v>
      </c>
    </row>
    <row r="26" spans="1:6" s="3" customFormat="1" ht="18" customHeight="1">
      <c r="A26" s="47"/>
      <c r="B26" s="116"/>
      <c r="C26" s="17"/>
      <c r="D26" s="18"/>
      <c r="E26" s="18"/>
      <c r="F26" s="115" t="s">
        <v>31</v>
      </c>
    </row>
    <row r="27" spans="1:6" s="3" customFormat="1" ht="18" customHeight="1">
      <c r="A27" s="117" t="s">
        <v>542</v>
      </c>
      <c r="B27" s="118"/>
      <c r="C27" s="17">
        <f>SUM(C6:C26)</f>
        <v>0</v>
      </c>
      <c r="D27" s="17">
        <f>SUM(D6:D26)</f>
        <v>0</v>
      </c>
      <c r="E27" s="113">
        <f>D27-C27</f>
        <v>0</v>
      </c>
      <c r="F27" s="56">
        <f>IF(C27=0,"",E27/C27*100)</f>
      </c>
    </row>
    <row r="28" spans="1:6" ht="15.75" customHeight="1">
      <c r="A28" s="60"/>
      <c r="D28" s="59"/>
      <c r="E28" s="59"/>
      <c r="F28" s="59"/>
    </row>
    <row r="29" ht="15.75" customHeight="1">
      <c r="A29" s="60"/>
    </row>
  </sheetData>
  <sheetProtection/>
  <mergeCells count="5">
    <mergeCell ref="A1:F1"/>
    <mergeCell ref="A2:F2"/>
    <mergeCell ref="A4:C4"/>
    <mergeCell ref="A27:B27"/>
    <mergeCell ref="D28:F28"/>
  </mergeCells>
  <printOptions horizontalCentered="1"/>
  <pageMargins left="0.7086614173228347" right="0.6692913385826772" top="0.8661417322834646" bottom="0.8661417322834646" header="1.062992125984252" footer="0.3937007874015748"/>
  <pageSetup fitToHeight="0" fitToWidth="1" horizontalDpi="300" verticalDpi="300" orientation="landscape" paperSize="9"/>
  <headerFooter scaleWithDoc="0">
    <oddFooter>&amp;L&amp;"宋体,常规"&amp;10产权持有者填表人：
填表日期：&amp;C&amp;"宋体,常规"&amp;10评估人员：&amp;R&amp;"宋体,常规"&amp;10第&amp;"Arial Narrow,常规" &amp;P &amp;"宋体,常规"页，共&amp;"Arial Narrow,常规" &amp;N &amp;"宋体,常规"页</oddFooter>
  </headerFooter>
</worksheet>
</file>

<file path=xl/worksheets/sheet64.xml><?xml version="1.0" encoding="utf-8"?>
<worksheet xmlns="http://schemas.openxmlformats.org/spreadsheetml/2006/main" xmlns:r="http://schemas.openxmlformats.org/officeDocument/2006/relationships">
  <sheetPr>
    <pageSetUpPr fitToPage="1"/>
  </sheetPr>
  <dimension ref="A1:Z29"/>
  <sheetViews>
    <sheetView workbookViewId="0" topLeftCell="A1">
      <selection activeCell="Q7" sqref="Q7"/>
    </sheetView>
  </sheetViews>
  <sheetFormatPr defaultColWidth="9.00390625" defaultRowHeight="15.75" customHeight="1"/>
  <cols>
    <col min="1" max="1" width="5.50390625" style="4" customWidth="1"/>
    <col min="2" max="2" width="19.625" style="4" customWidth="1"/>
    <col min="3" max="3" width="7.50390625" style="4" customWidth="1"/>
    <col min="4" max="4" width="7.625" style="4" customWidth="1"/>
    <col min="5" max="6" width="7.25390625" style="4" customWidth="1"/>
    <col min="7" max="7" width="10.625" style="4" customWidth="1"/>
    <col min="8" max="8" width="13.125" style="4" bestFit="1" customWidth="1"/>
    <col min="9" max="9" width="15.50390625" style="4" customWidth="1"/>
    <col min="10" max="10" width="12.875" style="4" customWidth="1"/>
    <col min="11" max="11" width="10.625" style="4" customWidth="1"/>
    <col min="12" max="16384" width="9.00390625" style="4" customWidth="1"/>
  </cols>
  <sheetData>
    <row r="1" spans="1:11" s="1" customFormat="1" ht="30" customHeight="1">
      <c r="A1" s="5" t="s">
        <v>543</v>
      </c>
      <c r="B1" s="6"/>
      <c r="C1" s="6"/>
      <c r="D1" s="6"/>
      <c r="E1" s="6"/>
      <c r="F1" s="6"/>
      <c r="G1" s="6"/>
      <c r="H1" s="6"/>
      <c r="I1" s="6"/>
      <c r="J1" s="6"/>
      <c r="K1" s="6"/>
    </row>
    <row r="2" spans="1:26" ht="13.5" customHeight="1">
      <c r="A2" s="7" t="e">
        <f>#REF!</f>
        <v>#REF!</v>
      </c>
      <c r="B2" s="7"/>
      <c r="C2" s="7"/>
      <c r="D2" s="7"/>
      <c r="E2" s="7"/>
      <c r="F2" s="7"/>
      <c r="G2" s="7"/>
      <c r="H2" s="8"/>
      <c r="I2" s="8"/>
      <c r="J2" s="8"/>
      <c r="K2" s="8"/>
      <c r="L2" s="3"/>
      <c r="M2" s="3"/>
      <c r="N2" s="3"/>
      <c r="O2" s="3"/>
      <c r="P2" s="3"/>
      <c r="Q2" s="3"/>
      <c r="R2" s="3"/>
      <c r="S2" s="3"/>
      <c r="T2" s="3"/>
      <c r="U2" s="3"/>
      <c r="V2" s="3"/>
      <c r="W2" s="3"/>
      <c r="X2" s="3"/>
      <c r="Y2" s="3"/>
      <c r="Z2" s="3"/>
    </row>
    <row r="3" spans="1:26" ht="13.5" customHeight="1">
      <c r="A3" s="7"/>
      <c r="B3" s="7"/>
      <c r="C3" s="7"/>
      <c r="D3" s="7"/>
      <c r="E3" s="7"/>
      <c r="F3" s="7"/>
      <c r="G3" s="7"/>
      <c r="H3" s="8"/>
      <c r="I3" s="8"/>
      <c r="J3" s="8"/>
      <c r="K3" s="9" t="s">
        <v>544</v>
      </c>
      <c r="L3" s="3"/>
      <c r="M3" s="3"/>
      <c r="N3" s="3"/>
      <c r="O3" s="3"/>
      <c r="P3" s="3"/>
      <c r="Q3" s="3"/>
      <c r="R3" s="3"/>
      <c r="S3" s="3"/>
      <c r="T3" s="3"/>
      <c r="U3" s="3"/>
      <c r="V3" s="3"/>
      <c r="W3" s="3"/>
      <c r="X3" s="3"/>
      <c r="Y3" s="3"/>
      <c r="Z3" s="3"/>
    </row>
    <row r="4" spans="1:11" ht="15.75" customHeight="1">
      <c r="A4" s="96" t="e">
        <f>#REF!</f>
        <v>#REF!</v>
      </c>
      <c r="K4" s="11" t="s">
        <v>35</v>
      </c>
    </row>
    <row r="5" spans="1:11" s="2" customFormat="1" ht="15.75" customHeight="1">
      <c r="A5" s="12" t="s">
        <v>115</v>
      </c>
      <c r="B5" s="12" t="s">
        <v>545</v>
      </c>
      <c r="C5" s="12" t="s">
        <v>118</v>
      </c>
      <c r="D5" s="12" t="s">
        <v>280</v>
      </c>
      <c r="E5" s="12" t="s">
        <v>546</v>
      </c>
      <c r="F5" s="12" t="s">
        <v>547</v>
      </c>
      <c r="G5" s="12" t="s">
        <v>548</v>
      </c>
      <c r="H5" s="13" t="s">
        <v>38</v>
      </c>
      <c r="I5" s="12" t="s">
        <v>549</v>
      </c>
      <c r="J5" s="12" t="s">
        <v>39</v>
      </c>
      <c r="K5" s="12" t="s">
        <v>42</v>
      </c>
    </row>
    <row r="6" spans="1:11" s="3" customFormat="1" ht="15.75" customHeight="1">
      <c r="A6" s="14">
        <v>1</v>
      </c>
      <c r="B6" s="15"/>
      <c r="C6" s="16"/>
      <c r="D6" s="16"/>
      <c r="E6" s="16"/>
      <c r="F6" s="14"/>
      <c r="G6" s="18"/>
      <c r="H6" s="18"/>
      <c r="I6" s="49"/>
      <c r="J6" s="18"/>
      <c r="K6" s="19"/>
    </row>
    <row r="7" spans="1:11" s="3" customFormat="1" ht="15.75" customHeight="1">
      <c r="A7" s="14"/>
      <c r="B7" s="15"/>
      <c r="C7" s="16"/>
      <c r="D7" s="16"/>
      <c r="E7" s="14"/>
      <c r="F7" s="14"/>
      <c r="G7" s="18"/>
      <c r="H7" s="18"/>
      <c r="I7" s="49"/>
      <c r="J7" s="18"/>
      <c r="K7" s="19"/>
    </row>
    <row r="8" spans="1:11" s="3" customFormat="1" ht="15.75" customHeight="1">
      <c r="A8" s="14"/>
      <c r="B8" s="15"/>
      <c r="C8" s="16"/>
      <c r="D8" s="16"/>
      <c r="E8" s="14"/>
      <c r="F8" s="14"/>
      <c r="G8" s="18"/>
      <c r="H8" s="18"/>
      <c r="I8" s="49"/>
      <c r="J8" s="18"/>
      <c r="K8" s="19"/>
    </row>
    <row r="9" spans="1:11" s="3" customFormat="1" ht="15.75" customHeight="1">
      <c r="A9" s="14"/>
      <c r="B9" s="15"/>
      <c r="C9" s="16"/>
      <c r="D9" s="16"/>
      <c r="E9" s="14"/>
      <c r="F9" s="14"/>
      <c r="G9" s="18"/>
      <c r="H9" s="18"/>
      <c r="I9" s="49"/>
      <c r="J9" s="18"/>
      <c r="K9" s="19"/>
    </row>
    <row r="10" spans="1:11" s="3" customFormat="1" ht="15.75" customHeight="1">
      <c r="A10" s="14"/>
      <c r="B10" s="15"/>
      <c r="C10" s="16"/>
      <c r="D10" s="16"/>
      <c r="E10" s="14"/>
      <c r="F10" s="14"/>
      <c r="G10" s="18"/>
      <c r="H10" s="18"/>
      <c r="I10" s="49"/>
      <c r="J10" s="18"/>
      <c r="K10" s="19"/>
    </row>
    <row r="11" spans="1:11" s="3" customFormat="1" ht="15.75" customHeight="1">
      <c r="A11" s="14"/>
      <c r="B11" s="15"/>
      <c r="C11" s="16"/>
      <c r="D11" s="16"/>
      <c r="E11" s="14"/>
      <c r="F11" s="14"/>
      <c r="G11" s="18"/>
      <c r="H11" s="18"/>
      <c r="I11" s="49"/>
      <c r="J11" s="18"/>
      <c r="K11" s="19"/>
    </row>
    <row r="12" spans="1:11" s="3" customFormat="1" ht="15.75" customHeight="1">
      <c r="A12" s="14"/>
      <c r="B12" s="15"/>
      <c r="C12" s="16"/>
      <c r="D12" s="16"/>
      <c r="E12" s="14"/>
      <c r="F12" s="14"/>
      <c r="G12" s="18"/>
      <c r="H12" s="18"/>
      <c r="I12" s="49"/>
      <c r="J12" s="18"/>
      <c r="K12" s="19"/>
    </row>
    <row r="13" spans="1:11" s="3" customFormat="1" ht="15.75" customHeight="1">
      <c r="A13" s="14"/>
      <c r="B13" s="15"/>
      <c r="C13" s="16"/>
      <c r="D13" s="16"/>
      <c r="E13" s="14"/>
      <c r="F13" s="14"/>
      <c r="G13" s="18"/>
      <c r="H13" s="18"/>
      <c r="I13" s="49"/>
      <c r="J13" s="18"/>
      <c r="K13" s="19"/>
    </row>
    <row r="14" spans="1:11" s="3" customFormat="1" ht="15.75" customHeight="1">
      <c r="A14" s="14"/>
      <c r="B14" s="15"/>
      <c r="C14" s="16"/>
      <c r="D14" s="16"/>
      <c r="E14" s="14"/>
      <c r="F14" s="14"/>
      <c r="G14" s="18"/>
      <c r="H14" s="18"/>
      <c r="I14" s="49"/>
      <c r="J14" s="18"/>
      <c r="K14" s="19"/>
    </row>
    <row r="15" spans="1:11" s="3" customFormat="1" ht="15.75" customHeight="1">
      <c r="A15" s="14"/>
      <c r="B15" s="15"/>
      <c r="C15" s="16"/>
      <c r="D15" s="16"/>
      <c r="E15" s="14"/>
      <c r="F15" s="14"/>
      <c r="G15" s="18"/>
      <c r="H15" s="18"/>
      <c r="I15" s="49"/>
      <c r="J15" s="18"/>
      <c r="K15" s="19"/>
    </row>
    <row r="16" spans="1:11" s="3" customFormat="1" ht="15.75" customHeight="1">
      <c r="A16" s="14"/>
      <c r="B16" s="15"/>
      <c r="C16" s="16"/>
      <c r="D16" s="16"/>
      <c r="E16" s="14"/>
      <c r="F16" s="14"/>
      <c r="G16" s="18"/>
      <c r="H16" s="18"/>
      <c r="I16" s="49"/>
      <c r="J16" s="18"/>
      <c r="K16" s="19"/>
    </row>
    <row r="17" spans="1:11" s="3" customFormat="1" ht="15.75" customHeight="1">
      <c r="A17" s="14"/>
      <c r="B17" s="15"/>
      <c r="C17" s="16"/>
      <c r="D17" s="16"/>
      <c r="E17" s="14"/>
      <c r="F17" s="14"/>
      <c r="G17" s="18"/>
      <c r="H17" s="18"/>
      <c r="I17" s="49"/>
      <c r="J17" s="18"/>
      <c r="K17" s="19"/>
    </row>
    <row r="18" spans="1:11" s="3" customFormat="1" ht="15.75" customHeight="1">
      <c r="A18" s="14"/>
      <c r="B18" s="15"/>
      <c r="C18" s="16"/>
      <c r="D18" s="16"/>
      <c r="E18" s="14"/>
      <c r="F18" s="14"/>
      <c r="G18" s="18"/>
      <c r="H18" s="18"/>
      <c r="I18" s="49"/>
      <c r="J18" s="18"/>
      <c r="K18" s="19"/>
    </row>
    <row r="19" spans="1:11" s="3" customFormat="1" ht="15.75" customHeight="1">
      <c r="A19" s="14"/>
      <c r="B19" s="15"/>
      <c r="C19" s="16"/>
      <c r="D19" s="16"/>
      <c r="E19" s="14"/>
      <c r="F19" s="14"/>
      <c r="G19" s="18"/>
      <c r="H19" s="18"/>
      <c r="I19" s="49"/>
      <c r="J19" s="18"/>
      <c r="K19" s="19"/>
    </row>
    <row r="20" spans="1:11" s="3" customFormat="1" ht="15.75" customHeight="1">
      <c r="A20" s="14"/>
      <c r="B20" s="15"/>
      <c r="C20" s="16"/>
      <c r="D20" s="16"/>
      <c r="E20" s="14"/>
      <c r="F20" s="14"/>
      <c r="G20" s="18"/>
      <c r="H20" s="18"/>
      <c r="I20" s="49"/>
      <c r="J20" s="18"/>
      <c r="K20" s="19"/>
    </row>
    <row r="21" spans="1:11" s="3" customFormat="1" ht="15.75" customHeight="1">
      <c r="A21" s="14"/>
      <c r="B21" s="15"/>
      <c r="C21" s="16"/>
      <c r="D21" s="16"/>
      <c r="E21" s="14"/>
      <c r="F21" s="14"/>
      <c r="G21" s="18"/>
      <c r="H21" s="18"/>
      <c r="I21" s="49"/>
      <c r="J21" s="18"/>
      <c r="K21" s="19"/>
    </row>
    <row r="22" spans="1:11" s="3" customFormat="1" ht="15.75" customHeight="1">
      <c r="A22" s="14"/>
      <c r="B22" s="15"/>
      <c r="C22" s="16"/>
      <c r="D22" s="16"/>
      <c r="E22" s="14"/>
      <c r="F22" s="14"/>
      <c r="G22" s="18"/>
      <c r="H22" s="18"/>
      <c r="I22" s="49"/>
      <c r="J22" s="18"/>
      <c r="K22" s="19"/>
    </row>
    <row r="23" spans="1:11" s="3" customFormat="1" ht="15.75" customHeight="1">
      <c r="A23" s="14"/>
      <c r="B23" s="15"/>
      <c r="C23" s="16"/>
      <c r="D23" s="16"/>
      <c r="E23" s="14"/>
      <c r="F23" s="14"/>
      <c r="G23" s="18"/>
      <c r="H23" s="18"/>
      <c r="I23" s="49"/>
      <c r="J23" s="18"/>
      <c r="K23" s="19"/>
    </row>
    <row r="24" spans="1:11" s="3" customFormat="1" ht="15.75" customHeight="1">
      <c r="A24" s="14"/>
      <c r="B24" s="15"/>
      <c r="C24" s="16"/>
      <c r="D24" s="16"/>
      <c r="E24" s="14"/>
      <c r="F24" s="14"/>
      <c r="G24" s="18"/>
      <c r="H24" s="18"/>
      <c r="I24" s="49"/>
      <c r="J24" s="18"/>
      <c r="K24" s="19"/>
    </row>
    <row r="25" spans="1:11" s="3" customFormat="1" ht="15.75" customHeight="1">
      <c r="A25" s="14"/>
      <c r="B25" s="15"/>
      <c r="C25" s="16"/>
      <c r="D25" s="16"/>
      <c r="E25" s="14"/>
      <c r="F25" s="14"/>
      <c r="G25" s="18"/>
      <c r="H25" s="18"/>
      <c r="I25" s="49"/>
      <c r="J25" s="18"/>
      <c r="K25" s="19"/>
    </row>
    <row r="26" spans="1:11" s="3" customFormat="1" ht="15.75" customHeight="1">
      <c r="A26" s="14"/>
      <c r="B26" s="15"/>
      <c r="C26" s="16"/>
      <c r="D26" s="16"/>
      <c r="E26" s="14"/>
      <c r="F26" s="14"/>
      <c r="G26" s="18"/>
      <c r="H26" s="18"/>
      <c r="I26" s="49"/>
      <c r="J26" s="18"/>
      <c r="K26" s="19"/>
    </row>
    <row r="27" spans="1:11" s="3" customFormat="1" ht="15.75" customHeight="1">
      <c r="A27" s="20" t="s">
        <v>103</v>
      </c>
      <c r="B27" s="21"/>
      <c r="C27" s="16"/>
      <c r="D27" s="16"/>
      <c r="E27" s="14"/>
      <c r="F27" s="14"/>
      <c r="G27" s="18"/>
      <c r="H27" s="18">
        <f>SUM(H6:H26)</f>
        <v>0</v>
      </c>
      <c r="I27" s="49"/>
      <c r="J27" s="18">
        <f>SUM(J6:J26)</f>
        <v>0</v>
      </c>
      <c r="K27" s="19"/>
    </row>
    <row r="28" spans="1:11" ht="15.75" customHeight="1">
      <c r="A28" s="22"/>
      <c r="B28" s="22"/>
      <c r="C28" s="22"/>
      <c r="D28" s="22"/>
      <c r="H28" s="48"/>
      <c r="I28" s="48"/>
      <c r="J28" s="48"/>
      <c r="K28" s="48"/>
    </row>
    <row r="29" spans="1:4" ht="15.75" customHeight="1">
      <c r="A29" s="25"/>
      <c r="B29" s="26"/>
      <c r="C29" s="26"/>
      <c r="D29" s="26"/>
    </row>
  </sheetData>
  <sheetProtection/>
  <mergeCells count="5">
    <mergeCell ref="A1:K1"/>
    <mergeCell ref="A2:K2"/>
    <mergeCell ref="A27:B27"/>
    <mergeCell ref="A28:D28"/>
    <mergeCell ref="H28:K28"/>
  </mergeCells>
  <printOptions horizontalCentered="1"/>
  <pageMargins left="0.9842519685039371" right="0.9842519685039371" top="0.8661417322834646" bottom="0.8661417322834646" header="1.062992125984252" footer="0.3937007874015748"/>
  <pageSetup fitToHeight="0" fitToWidth="1" horizontalDpi="300" verticalDpi="300" orientation="landscape" paperSize="9" scale="99"/>
  <headerFooter scaleWithDoc="0">
    <oddFooter>&amp;L&amp;"宋体,常规"&amp;10产权持有者填表人：
填表日期：&amp;C&amp;"宋体,常规"&amp;10评估人员：&amp;R&amp;"宋体,常规"&amp;10第&amp;"Arial Narrow,常规" &amp;P &amp;"宋体,常规"页，共&amp;"Arial Narrow,常规" &amp;N &amp;"宋体,常规"页</oddFooter>
  </headerFooter>
  <legacyDrawing r:id="rId2"/>
</worksheet>
</file>

<file path=xl/worksheets/sheet65.xml><?xml version="1.0" encoding="utf-8"?>
<worksheet xmlns="http://schemas.openxmlformats.org/spreadsheetml/2006/main" xmlns:r="http://schemas.openxmlformats.org/officeDocument/2006/relationships">
  <sheetPr>
    <pageSetUpPr fitToPage="1"/>
  </sheetPr>
  <dimension ref="A1:Z29"/>
  <sheetViews>
    <sheetView workbookViewId="0" topLeftCell="A1">
      <selection activeCell="Q7" sqref="Q7"/>
    </sheetView>
  </sheetViews>
  <sheetFormatPr defaultColWidth="9.00390625" defaultRowHeight="15.75" customHeight="1"/>
  <cols>
    <col min="1" max="1" width="5.75390625" style="4" customWidth="1"/>
    <col min="2" max="2" width="26.125" style="4" customWidth="1"/>
    <col min="3" max="3" width="12.25390625" style="4" customWidth="1"/>
    <col min="4" max="4" width="18.00390625" style="4" customWidth="1"/>
    <col min="5" max="5" width="16.50390625" style="4" customWidth="1"/>
    <col min="6" max="6" width="17.50390625" style="4" customWidth="1"/>
    <col min="7" max="7" width="16.875" style="4" customWidth="1"/>
    <col min="8" max="16384" width="9.00390625" style="4" customWidth="1"/>
  </cols>
  <sheetData>
    <row r="1" spans="1:7" s="1" customFormat="1" ht="30" customHeight="1">
      <c r="A1" s="5" t="s">
        <v>550</v>
      </c>
      <c r="B1" s="6"/>
      <c r="C1" s="6"/>
      <c r="D1" s="6"/>
      <c r="E1" s="6"/>
      <c r="F1" s="6"/>
      <c r="G1" s="6"/>
    </row>
    <row r="2" spans="1:26" ht="13.5" customHeight="1">
      <c r="A2" s="7" t="e">
        <f>#REF!</f>
        <v>#REF!</v>
      </c>
      <c r="B2" s="7"/>
      <c r="C2" s="7"/>
      <c r="D2" s="7"/>
      <c r="E2" s="7"/>
      <c r="F2" s="7"/>
      <c r="G2" s="8"/>
      <c r="H2" s="3"/>
      <c r="I2" s="3"/>
      <c r="J2" s="3"/>
      <c r="K2" s="3"/>
      <c r="L2" s="3"/>
      <c r="M2" s="3"/>
      <c r="N2" s="3"/>
      <c r="O2" s="3"/>
      <c r="P2" s="3"/>
      <c r="Q2" s="3"/>
      <c r="R2" s="3"/>
      <c r="S2" s="3"/>
      <c r="T2" s="3"/>
      <c r="U2" s="3"/>
      <c r="V2" s="3"/>
      <c r="W2" s="3"/>
      <c r="X2" s="3"/>
      <c r="Y2" s="3"/>
      <c r="Z2" s="3"/>
    </row>
    <row r="3" spans="1:26" ht="13.5" customHeight="1">
      <c r="A3" s="7"/>
      <c r="B3" s="7"/>
      <c r="C3" s="7"/>
      <c r="D3" s="7"/>
      <c r="E3" s="7"/>
      <c r="F3" s="7"/>
      <c r="G3" s="9" t="s">
        <v>551</v>
      </c>
      <c r="H3" s="3"/>
      <c r="I3" s="3"/>
      <c r="J3" s="3"/>
      <c r="K3" s="3"/>
      <c r="L3" s="3"/>
      <c r="M3" s="3"/>
      <c r="N3" s="3"/>
      <c r="O3" s="3"/>
      <c r="P3" s="3"/>
      <c r="Q3" s="3"/>
      <c r="R3" s="3"/>
      <c r="S3" s="3"/>
      <c r="T3" s="3"/>
      <c r="U3" s="3"/>
      <c r="V3" s="3"/>
      <c r="W3" s="3"/>
      <c r="X3" s="3"/>
      <c r="Y3" s="3"/>
      <c r="Z3" s="3"/>
    </row>
    <row r="4" spans="1:7" ht="15.75" customHeight="1">
      <c r="A4" s="10" t="e">
        <f>#REF!</f>
        <v>#REF!</v>
      </c>
      <c r="B4" s="10"/>
      <c r="C4" s="10"/>
      <c r="D4" s="10"/>
      <c r="G4" s="11" t="s">
        <v>35</v>
      </c>
    </row>
    <row r="5" spans="1:7" s="2" customFormat="1" ht="15.75" customHeight="1">
      <c r="A5" s="12" t="s">
        <v>115</v>
      </c>
      <c r="B5" s="12" t="s">
        <v>129</v>
      </c>
      <c r="C5" s="12" t="s">
        <v>118</v>
      </c>
      <c r="D5" s="12" t="s">
        <v>117</v>
      </c>
      <c r="E5" s="13" t="s">
        <v>38</v>
      </c>
      <c r="F5" s="12" t="s">
        <v>39</v>
      </c>
      <c r="G5" s="12" t="s">
        <v>42</v>
      </c>
    </row>
    <row r="6" spans="1:7" s="3" customFormat="1" ht="15.75" customHeight="1">
      <c r="A6" s="14">
        <v>1</v>
      </c>
      <c r="B6" s="15"/>
      <c r="C6" s="16"/>
      <c r="D6" s="14"/>
      <c r="E6" s="18"/>
      <c r="F6" s="18"/>
      <c r="G6" s="19"/>
    </row>
    <row r="7" spans="1:7" s="3" customFormat="1" ht="15.75" customHeight="1">
      <c r="A7" s="14"/>
      <c r="B7" s="15"/>
      <c r="C7" s="16"/>
      <c r="D7" s="14"/>
      <c r="E7" s="18"/>
      <c r="F7" s="18"/>
      <c r="G7" s="19"/>
    </row>
    <row r="8" spans="1:7" s="3" customFormat="1" ht="15.75" customHeight="1">
      <c r="A8" s="14"/>
      <c r="B8" s="15"/>
      <c r="C8" s="16"/>
      <c r="D8" s="14"/>
      <c r="E8" s="18"/>
      <c r="F8" s="18"/>
      <c r="G8" s="19"/>
    </row>
    <row r="9" spans="1:7" s="3" customFormat="1" ht="15.75" customHeight="1">
      <c r="A9" s="14"/>
      <c r="B9" s="15"/>
      <c r="C9" s="16"/>
      <c r="D9" s="14"/>
      <c r="E9" s="18"/>
      <c r="F9" s="18"/>
      <c r="G9" s="19"/>
    </row>
    <row r="10" spans="1:7" s="3" customFormat="1" ht="15.75" customHeight="1">
      <c r="A10" s="14"/>
      <c r="B10" s="15"/>
      <c r="C10" s="16"/>
      <c r="D10" s="14"/>
      <c r="E10" s="18"/>
      <c r="F10" s="18"/>
      <c r="G10" s="19"/>
    </row>
    <row r="11" spans="1:7" s="3" customFormat="1" ht="15.75" customHeight="1">
      <c r="A11" s="14"/>
      <c r="B11" s="15"/>
      <c r="C11" s="16"/>
      <c r="D11" s="14"/>
      <c r="E11" s="18"/>
      <c r="F11" s="18"/>
      <c r="G11" s="19"/>
    </row>
    <row r="12" spans="1:7" s="3" customFormat="1" ht="15.75" customHeight="1">
      <c r="A12" s="14"/>
      <c r="B12" s="15"/>
      <c r="C12" s="16"/>
      <c r="D12" s="14"/>
      <c r="E12" s="18"/>
      <c r="F12" s="18"/>
      <c r="G12" s="19"/>
    </row>
    <row r="13" spans="1:7" s="3" customFormat="1" ht="15.75" customHeight="1">
      <c r="A13" s="14"/>
      <c r="B13" s="15"/>
      <c r="C13" s="16"/>
      <c r="D13" s="14"/>
      <c r="E13" s="18"/>
      <c r="F13" s="18"/>
      <c r="G13" s="19"/>
    </row>
    <row r="14" spans="1:7" s="3" customFormat="1" ht="15.75" customHeight="1">
      <c r="A14" s="14"/>
      <c r="B14" s="15"/>
      <c r="C14" s="16"/>
      <c r="D14" s="14"/>
      <c r="E14" s="18"/>
      <c r="F14" s="18"/>
      <c r="G14" s="19"/>
    </row>
    <row r="15" spans="1:7" s="3" customFormat="1" ht="15.75" customHeight="1">
      <c r="A15" s="14"/>
      <c r="B15" s="15"/>
      <c r="C15" s="16"/>
      <c r="D15" s="14"/>
      <c r="E15" s="18"/>
      <c r="F15" s="18"/>
      <c r="G15" s="19"/>
    </row>
    <row r="16" spans="1:7" s="3" customFormat="1" ht="15.75" customHeight="1">
      <c r="A16" s="14"/>
      <c r="B16" s="15"/>
      <c r="C16" s="16"/>
      <c r="D16" s="14"/>
      <c r="E16" s="18"/>
      <c r="F16" s="18"/>
      <c r="G16" s="19"/>
    </row>
    <row r="17" spans="1:7" s="3" customFormat="1" ht="15.75" customHeight="1">
      <c r="A17" s="14"/>
      <c r="B17" s="15"/>
      <c r="C17" s="16"/>
      <c r="D17" s="14"/>
      <c r="E17" s="18"/>
      <c r="F17" s="18"/>
      <c r="G17" s="19"/>
    </row>
    <row r="18" spans="1:7" s="3" customFormat="1" ht="15.75" customHeight="1">
      <c r="A18" s="14"/>
      <c r="B18" s="15"/>
      <c r="C18" s="16"/>
      <c r="D18" s="14"/>
      <c r="E18" s="18"/>
      <c r="F18" s="18"/>
      <c r="G18" s="19"/>
    </row>
    <row r="19" spans="1:7" s="3" customFormat="1" ht="15.75" customHeight="1">
      <c r="A19" s="14"/>
      <c r="B19" s="15"/>
      <c r="C19" s="16"/>
      <c r="D19" s="14"/>
      <c r="E19" s="18"/>
      <c r="F19" s="18"/>
      <c r="G19" s="19"/>
    </row>
    <row r="20" spans="1:7" s="3" customFormat="1" ht="15.75" customHeight="1">
      <c r="A20" s="14"/>
      <c r="B20" s="15"/>
      <c r="C20" s="16"/>
      <c r="D20" s="14"/>
      <c r="E20" s="18"/>
      <c r="F20" s="18"/>
      <c r="G20" s="19"/>
    </row>
    <row r="21" spans="1:7" s="3" customFormat="1" ht="15.75" customHeight="1">
      <c r="A21" s="14"/>
      <c r="B21" s="15"/>
      <c r="C21" s="16"/>
      <c r="D21" s="14"/>
      <c r="E21" s="18"/>
      <c r="F21" s="18"/>
      <c r="G21" s="19"/>
    </row>
    <row r="22" spans="1:7" s="3" customFormat="1" ht="15.75" customHeight="1">
      <c r="A22" s="14"/>
      <c r="B22" s="15"/>
      <c r="C22" s="16"/>
      <c r="D22" s="14"/>
      <c r="E22" s="18"/>
      <c r="F22" s="18"/>
      <c r="G22" s="19"/>
    </row>
    <row r="23" spans="1:7" s="3" customFormat="1" ht="15.75" customHeight="1">
      <c r="A23" s="14"/>
      <c r="B23" s="15"/>
      <c r="C23" s="16"/>
      <c r="D23" s="14"/>
      <c r="E23" s="18"/>
      <c r="F23" s="18"/>
      <c r="G23" s="19"/>
    </row>
    <row r="24" spans="1:7" s="3" customFormat="1" ht="15.75" customHeight="1">
      <c r="A24" s="14"/>
      <c r="B24" s="15"/>
      <c r="C24" s="16"/>
      <c r="D24" s="14"/>
      <c r="E24" s="18"/>
      <c r="F24" s="18"/>
      <c r="G24" s="19"/>
    </row>
    <row r="25" spans="1:7" s="3" customFormat="1" ht="15.75" customHeight="1">
      <c r="A25" s="14"/>
      <c r="B25" s="15"/>
      <c r="C25" s="16"/>
      <c r="D25" s="14"/>
      <c r="E25" s="18"/>
      <c r="F25" s="18"/>
      <c r="G25" s="19"/>
    </row>
    <row r="26" spans="1:7" s="3" customFormat="1" ht="15.75" customHeight="1">
      <c r="A26" s="14"/>
      <c r="B26" s="15"/>
      <c r="C26" s="16"/>
      <c r="D26" s="14"/>
      <c r="E26" s="18"/>
      <c r="F26" s="18"/>
      <c r="G26" s="19"/>
    </row>
    <row r="27" spans="1:7" s="3" customFormat="1" ht="15.75" customHeight="1">
      <c r="A27" s="20" t="s">
        <v>103</v>
      </c>
      <c r="B27" s="21"/>
      <c r="C27" s="16"/>
      <c r="D27" s="14"/>
      <c r="E27" s="18">
        <f>SUM(E6:E26)</f>
        <v>0</v>
      </c>
      <c r="F27" s="18">
        <f>SUM(F6:F26)</f>
        <v>0</v>
      </c>
      <c r="G27" s="19"/>
    </row>
    <row r="28" spans="1:7" ht="15.75" customHeight="1">
      <c r="A28" s="22"/>
      <c r="B28" s="22"/>
      <c r="C28" s="22"/>
      <c r="D28" s="22"/>
      <c r="E28" s="23"/>
      <c r="F28" s="24"/>
      <c r="G28" s="24"/>
    </row>
    <row r="29" spans="1:4" ht="15.75" customHeight="1">
      <c r="A29" s="25"/>
      <c r="B29" s="26"/>
      <c r="C29" s="26"/>
      <c r="D29" s="26"/>
    </row>
  </sheetData>
  <sheetProtection/>
  <mergeCells count="6">
    <mergeCell ref="A1:G1"/>
    <mergeCell ref="A2:G2"/>
    <mergeCell ref="A4:D4"/>
    <mergeCell ref="A27:B27"/>
    <mergeCell ref="A28:D28"/>
    <mergeCell ref="E28:G28"/>
  </mergeCells>
  <printOptions horizontalCentered="1"/>
  <pageMargins left="0.9842519685039371" right="0.9842519685039371" top="0.8661417322834646" bottom="0.8661417322834646" header="1.062992125984252" footer="0.3937007874015748"/>
  <pageSetup fitToHeight="0" fitToWidth="1" horizontalDpi="300" verticalDpi="300" orientation="landscape" paperSize="9"/>
  <headerFooter scaleWithDoc="0">
    <oddFooter>&amp;L&amp;"宋体,常规"&amp;10产权持有者填表人：
填表日期：&amp;C&amp;"宋体,常规"&amp;10评估人员：&amp;R&amp;"宋体,常规"&amp;10第&amp;"Arial Narrow,常规" &amp;P &amp;"宋体,常规"页，共&amp;"Arial Narrow,常规" &amp;N &amp;"宋体,常规"页</oddFooter>
  </headerFooter>
  <legacyDrawing r:id="rId2"/>
</worksheet>
</file>

<file path=xl/worksheets/sheet66.xml><?xml version="1.0" encoding="utf-8"?>
<worksheet xmlns="http://schemas.openxmlformats.org/spreadsheetml/2006/main" xmlns:r="http://schemas.openxmlformats.org/officeDocument/2006/relationships">
  <sheetPr>
    <pageSetUpPr fitToPage="1"/>
  </sheetPr>
  <dimension ref="A1:Z29"/>
  <sheetViews>
    <sheetView workbookViewId="0" topLeftCell="A1">
      <selection activeCell="Q7" sqref="Q7"/>
    </sheetView>
  </sheetViews>
  <sheetFormatPr defaultColWidth="9.00390625" defaultRowHeight="15.75" customHeight="1"/>
  <cols>
    <col min="1" max="1" width="6.25390625" style="4" customWidth="1"/>
    <col min="2" max="2" width="23.25390625" style="4" customWidth="1"/>
    <col min="3" max="3" width="11.00390625" style="4" customWidth="1"/>
    <col min="4" max="4" width="11.75390625" style="4" customWidth="1"/>
    <col min="5" max="5" width="10.00390625" style="4" customWidth="1"/>
    <col min="6" max="6" width="16.625" style="4" customWidth="1"/>
    <col min="7" max="7" width="16.00390625" style="4" customWidth="1"/>
    <col min="8" max="8" width="16.375" style="4" customWidth="1"/>
    <col min="9" max="16384" width="9.00390625" style="4" customWidth="1"/>
  </cols>
  <sheetData>
    <row r="1" spans="1:8" s="1" customFormat="1" ht="30" customHeight="1">
      <c r="A1" s="5" t="s">
        <v>552</v>
      </c>
      <c r="B1" s="6"/>
      <c r="C1" s="6"/>
      <c r="D1" s="6"/>
      <c r="E1" s="6"/>
      <c r="F1" s="6"/>
      <c r="G1" s="6"/>
      <c r="H1" s="6"/>
    </row>
    <row r="2" spans="1:26" ht="13.5" customHeight="1">
      <c r="A2" s="7" t="e">
        <f>#REF!</f>
        <v>#REF!</v>
      </c>
      <c r="B2" s="7"/>
      <c r="C2" s="7"/>
      <c r="D2" s="7"/>
      <c r="E2" s="7"/>
      <c r="F2" s="7"/>
      <c r="G2" s="8"/>
      <c r="H2" s="8"/>
      <c r="I2" s="3"/>
      <c r="J2" s="3"/>
      <c r="K2" s="3"/>
      <c r="L2" s="3"/>
      <c r="M2" s="3"/>
      <c r="N2" s="3"/>
      <c r="O2" s="3"/>
      <c r="P2" s="3"/>
      <c r="Q2" s="3"/>
      <c r="R2" s="3"/>
      <c r="S2" s="3"/>
      <c r="T2" s="3"/>
      <c r="U2" s="3"/>
      <c r="V2" s="3"/>
      <c r="W2" s="3"/>
      <c r="X2" s="3"/>
      <c r="Y2" s="3"/>
      <c r="Z2" s="3"/>
    </row>
    <row r="3" spans="1:26" ht="13.5" customHeight="1">
      <c r="A3" s="7"/>
      <c r="B3" s="7"/>
      <c r="C3" s="7"/>
      <c r="D3" s="7"/>
      <c r="E3" s="7"/>
      <c r="F3" s="7"/>
      <c r="G3" s="8"/>
      <c r="H3" s="9" t="s">
        <v>553</v>
      </c>
      <c r="I3" s="3"/>
      <c r="J3" s="3"/>
      <c r="K3" s="3"/>
      <c r="L3" s="3"/>
      <c r="M3" s="3"/>
      <c r="N3" s="3"/>
      <c r="O3" s="3"/>
      <c r="P3" s="3"/>
      <c r="Q3" s="3"/>
      <c r="R3" s="3"/>
      <c r="S3" s="3"/>
      <c r="T3" s="3"/>
      <c r="U3" s="3"/>
      <c r="V3" s="3"/>
      <c r="W3" s="3"/>
      <c r="X3" s="3"/>
      <c r="Y3" s="3"/>
      <c r="Z3" s="3"/>
    </row>
    <row r="4" spans="1:8" ht="15.75" customHeight="1">
      <c r="A4" s="37" t="e">
        <f>#REF!</f>
        <v>#REF!</v>
      </c>
      <c r="B4" s="37"/>
      <c r="C4" s="37"/>
      <c r="H4" s="11" t="s">
        <v>35</v>
      </c>
    </row>
    <row r="5" spans="1:8" s="2" customFormat="1" ht="15.75" customHeight="1">
      <c r="A5" s="12" t="s">
        <v>115</v>
      </c>
      <c r="B5" s="12" t="s">
        <v>129</v>
      </c>
      <c r="C5" s="12" t="s">
        <v>118</v>
      </c>
      <c r="D5" s="12" t="s">
        <v>280</v>
      </c>
      <c r="E5" s="12" t="s">
        <v>281</v>
      </c>
      <c r="F5" s="13" t="s">
        <v>38</v>
      </c>
      <c r="G5" s="12" t="s">
        <v>39</v>
      </c>
      <c r="H5" s="12" t="s">
        <v>42</v>
      </c>
    </row>
    <row r="6" spans="1:8" s="3" customFormat="1" ht="15.75" customHeight="1">
      <c r="A6" s="14">
        <v>1</v>
      </c>
      <c r="B6" s="15"/>
      <c r="C6" s="16"/>
      <c r="D6" s="14"/>
      <c r="E6" s="14"/>
      <c r="F6" s="18"/>
      <c r="G6" s="18"/>
      <c r="H6" s="19"/>
    </row>
    <row r="7" spans="1:8" s="3" customFormat="1" ht="15.75" customHeight="1">
      <c r="A7" s="14"/>
      <c r="B7" s="15"/>
      <c r="C7" s="16"/>
      <c r="D7" s="16"/>
      <c r="E7" s="14"/>
      <c r="F7" s="18"/>
      <c r="G7" s="18"/>
      <c r="H7" s="19"/>
    </row>
    <row r="8" spans="1:8" s="3" customFormat="1" ht="15.75" customHeight="1">
      <c r="A8" s="14"/>
      <c r="B8" s="15"/>
      <c r="C8" s="16"/>
      <c r="D8" s="16"/>
      <c r="E8" s="14"/>
      <c r="F8" s="18"/>
      <c r="G8" s="18"/>
      <c r="H8" s="19"/>
    </row>
    <row r="9" spans="1:8" s="3" customFormat="1" ht="15.75" customHeight="1">
      <c r="A9" s="14"/>
      <c r="B9" s="15"/>
      <c r="C9" s="16"/>
      <c r="D9" s="16"/>
      <c r="E9" s="14"/>
      <c r="F9" s="18"/>
      <c r="G9" s="18"/>
      <c r="H9" s="19"/>
    </row>
    <row r="10" spans="1:8" s="3" customFormat="1" ht="15.75" customHeight="1">
      <c r="A10" s="14"/>
      <c r="B10" s="15"/>
      <c r="C10" s="16"/>
      <c r="D10" s="16"/>
      <c r="E10" s="14"/>
      <c r="F10" s="18"/>
      <c r="G10" s="18"/>
      <c r="H10" s="19"/>
    </row>
    <row r="11" spans="1:8" s="3" customFormat="1" ht="15.75" customHeight="1">
      <c r="A11" s="14"/>
      <c r="B11" s="15"/>
      <c r="C11" s="16"/>
      <c r="D11" s="16"/>
      <c r="E11" s="14"/>
      <c r="F11" s="18"/>
      <c r="G11" s="18"/>
      <c r="H11" s="19"/>
    </row>
    <row r="12" spans="1:8" s="3" customFormat="1" ht="15.75" customHeight="1">
      <c r="A12" s="14"/>
      <c r="B12" s="15"/>
      <c r="C12" s="16"/>
      <c r="D12" s="16"/>
      <c r="E12" s="14"/>
      <c r="F12" s="18"/>
      <c r="G12" s="18"/>
      <c r="H12" s="19"/>
    </row>
    <row r="13" spans="1:8" s="3" customFormat="1" ht="15.75" customHeight="1">
      <c r="A13" s="14"/>
      <c r="B13" s="15"/>
      <c r="C13" s="16"/>
      <c r="D13" s="16"/>
      <c r="E13" s="14"/>
      <c r="F13" s="18"/>
      <c r="G13" s="18"/>
      <c r="H13" s="19"/>
    </row>
    <row r="14" spans="1:8" s="3" customFormat="1" ht="15.75" customHeight="1">
      <c r="A14" s="14"/>
      <c r="B14" s="15"/>
      <c r="C14" s="16"/>
      <c r="D14" s="16"/>
      <c r="E14" s="14"/>
      <c r="F14" s="18"/>
      <c r="G14" s="18"/>
      <c r="H14" s="19"/>
    </row>
    <row r="15" spans="1:8" s="3" customFormat="1" ht="15.75" customHeight="1">
      <c r="A15" s="14"/>
      <c r="B15" s="15"/>
      <c r="C15" s="16"/>
      <c r="D15" s="16"/>
      <c r="E15" s="14"/>
      <c r="F15" s="18"/>
      <c r="G15" s="18"/>
      <c r="H15" s="19"/>
    </row>
    <row r="16" spans="1:8" s="3" customFormat="1" ht="15.75" customHeight="1">
      <c r="A16" s="14"/>
      <c r="B16" s="15"/>
      <c r="C16" s="16"/>
      <c r="D16" s="16"/>
      <c r="E16" s="14"/>
      <c r="F16" s="18"/>
      <c r="G16" s="18"/>
      <c r="H16" s="19"/>
    </row>
    <row r="17" spans="1:8" s="3" customFormat="1" ht="15.75" customHeight="1">
      <c r="A17" s="14"/>
      <c r="B17" s="15"/>
      <c r="C17" s="16"/>
      <c r="D17" s="16"/>
      <c r="E17" s="14"/>
      <c r="F17" s="18"/>
      <c r="G17" s="18"/>
      <c r="H17" s="19"/>
    </row>
    <row r="18" spans="1:8" s="3" customFormat="1" ht="15.75" customHeight="1">
      <c r="A18" s="14"/>
      <c r="B18" s="15"/>
      <c r="C18" s="16"/>
      <c r="D18" s="16"/>
      <c r="E18" s="14"/>
      <c r="F18" s="18"/>
      <c r="G18" s="18"/>
      <c r="H18" s="19"/>
    </row>
    <row r="19" spans="1:8" s="3" customFormat="1" ht="15.75" customHeight="1">
      <c r="A19" s="14"/>
      <c r="B19" s="15"/>
      <c r="C19" s="16"/>
      <c r="D19" s="16"/>
      <c r="E19" s="14"/>
      <c r="F19" s="18"/>
      <c r="G19" s="18"/>
      <c r="H19" s="19"/>
    </row>
    <row r="20" spans="1:8" s="3" customFormat="1" ht="15.75" customHeight="1">
      <c r="A20" s="14"/>
      <c r="B20" s="15"/>
      <c r="C20" s="16"/>
      <c r="D20" s="16"/>
      <c r="E20" s="14"/>
      <c r="F20" s="18"/>
      <c r="G20" s="18"/>
      <c r="H20" s="19"/>
    </row>
    <row r="21" spans="1:8" s="3" customFormat="1" ht="15.75" customHeight="1">
      <c r="A21" s="14"/>
      <c r="B21" s="15"/>
      <c r="C21" s="16"/>
      <c r="D21" s="16"/>
      <c r="E21" s="14"/>
      <c r="F21" s="18"/>
      <c r="G21" s="18"/>
      <c r="H21" s="19"/>
    </row>
    <row r="22" spans="1:8" s="3" customFormat="1" ht="15.75" customHeight="1">
      <c r="A22" s="14"/>
      <c r="B22" s="15"/>
      <c r="C22" s="16"/>
      <c r="D22" s="16"/>
      <c r="E22" s="14"/>
      <c r="F22" s="18"/>
      <c r="G22" s="18"/>
      <c r="H22" s="19"/>
    </row>
    <row r="23" spans="1:8" s="3" customFormat="1" ht="15.75" customHeight="1">
      <c r="A23" s="14"/>
      <c r="B23" s="15"/>
      <c r="C23" s="16"/>
      <c r="D23" s="16"/>
      <c r="E23" s="14"/>
      <c r="F23" s="18"/>
      <c r="G23" s="18"/>
      <c r="H23" s="19"/>
    </row>
    <row r="24" spans="1:8" s="3" customFormat="1" ht="15.75" customHeight="1">
      <c r="A24" s="14"/>
      <c r="B24" s="15"/>
      <c r="C24" s="16"/>
      <c r="D24" s="16"/>
      <c r="E24" s="14"/>
      <c r="F24" s="18"/>
      <c r="G24" s="18"/>
      <c r="H24" s="19"/>
    </row>
    <row r="25" spans="1:8" s="3" customFormat="1" ht="15.75" customHeight="1">
      <c r="A25" s="14"/>
      <c r="B25" s="15"/>
      <c r="C25" s="16"/>
      <c r="D25" s="16"/>
      <c r="E25" s="14"/>
      <c r="F25" s="18"/>
      <c r="G25" s="18"/>
      <c r="H25" s="19"/>
    </row>
    <row r="26" spans="1:8" s="3" customFormat="1" ht="15.75" customHeight="1">
      <c r="A26" s="14"/>
      <c r="B26" s="15"/>
      <c r="C26" s="16"/>
      <c r="D26" s="16"/>
      <c r="E26" s="14"/>
      <c r="F26" s="18"/>
      <c r="G26" s="18"/>
      <c r="H26" s="19"/>
    </row>
    <row r="27" spans="1:8" s="3" customFormat="1" ht="15.75" customHeight="1">
      <c r="A27" s="20" t="s">
        <v>103</v>
      </c>
      <c r="B27" s="21"/>
      <c r="C27" s="16"/>
      <c r="D27" s="16"/>
      <c r="E27" s="14"/>
      <c r="F27" s="18">
        <f>SUM(F6:F26)</f>
        <v>0</v>
      </c>
      <c r="G27" s="18">
        <f>SUM(G6:G26)</f>
        <v>0</v>
      </c>
      <c r="H27" s="19"/>
    </row>
    <row r="28" spans="1:8" ht="15.75" customHeight="1">
      <c r="A28" s="22"/>
      <c r="B28" s="22"/>
      <c r="C28" s="22"/>
      <c r="D28" s="22"/>
      <c r="F28" s="23"/>
      <c r="G28" s="24"/>
      <c r="H28" s="24"/>
    </row>
    <row r="29" spans="1:4" ht="15.75" customHeight="1">
      <c r="A29" s="98"/>
      <c r="B29" s="99"/>
      <c r="C29" s="99"/>
      <c r="D29" s="99"/>
    </row>
  </sheetData>
  <sheetProtection/>
  <mergeCells count="6">
    <mergeCell ref="A1:H1"/>
    <mergeCell ref="A2:H2"/>
    <mergeCell ref="A27:B27"/>
    <mergeCell ref="A28:D28"/>
    <mergeCell ref="F28:H28"/>
    <mergeCell ref="A29:D29"/>
  </mergeCells>
  <printOptions horizontalCentered="1"/>
  <pageMargins left="0.9842519685039371" right="0.9842519685039371" top="0.8661417322834646" bottom="0.8661417322834646" header="1.062992125984252" footer="0.3937007874015748"/>
  <pageSetup fitToHeight="0" fitToWidth="1" horizontalDpi="300" verticalDpi="300" orientation="landscape" paperSize="9"/>
  <headerFooter scaleWithDoc="0">
    <oddFooter>&amp;L&amp;"宋体,常规"&amp;10产权持有者填表人：
填表日期：&amp;C&amp;"宋体,常规"&amp;10评估人员：&amp;R&amp;"宋体,常规"&amp;10第&amp;"Arial Narrow,常规" &amp;P &amp;"宋体,常规"页，共&amp;"Arial Narrow,常规" &amp;N &amp;"宋体,常规"页</oddFooter>
  </headerFooter>
  <legacyDrawing r:id="rId2"/>
</worksheet>
</file>

<file path=xl/worksheets/sheet67.xml><?xml version="1.0" encoding="utf-8"?>
<worksheet xmlns="http://schemas.openxmlformats.org/spreadsheetml/2006/main" xmlns:r="http://schemas.openxmlformats.org/officeDocument/2006/relationships">
  <sheetPr>
    <pageSetUpPr fitToPage="1"/>
  </sheetPr>
  <dimension ref="A1:Z83"/>
  <sheetViews>
    <sheetView workbookViewId="0" topLeftCell="A1">
      <selection activeCell="Q7" sqref="Q7"/>
    </sheetView>
  </sheetViews>
  <sheetFormatPr defaultColWidth="9.00390625" defaultRowHeight="15.75" customHeight="1"/>
  <cols>
    <col min="1" max="1" width="6.125" style="64" customWidth="1"/>
    <col min="2" max="2" width="29.375" style="64" customWidth="1"/>
    <col min="3" max="3" width="13.375" style="64" customWidth="1"/>
    <col min="4" max="4" width="18.50390625" style="64" customWidth="1"/>
    <col min="5" max="5" width="19.75390625" style="64" customWidth="1"/>
    <col min="6" max="6" width="18.25390625" style="64" customWidth="1"/>
    <col min="7" max="7" width="15.50390625" style="64" customWidth="1"/>
    <col min="8" max="16384" width="9.00390625" style="64" customWidth="1"/>
  </cols>
  <sheetData>
    <row r="1" spans="1:7" s="61" customFormat="1" ht="30" customHeight="1">
      <c r="A1" s="65" t="s">
        <v>554</v>
      </c>
      <c r="B1" s="66"/>
      <c r="C1" s="66"/>
      <c r="D1" s="66"/>
      <c r="E1" s="66"/>
      <c r="F1" s="66"/>
      <c r="G1" s="66"/>
    </row>
    <row r="2" spans="1:26" ht="13.5" customHeight="1">
      <c r="A2" s="67" t="e">
        <f>#REF!</f>
        <v>#REF!</v>
      </c>
      <c r="B2" s="67"/>
      <c r="C2" s="67"/>
      <c r="D2" s="67"/>
      <c r="E2" s="67"/>
      <c r="F2" s="67"/>
      <c r="G2" s="68"/>
      <c r="H2" s="63"/>
      <c r="I2" s="63"/>
      <c r="J2" s="63"/>
      <c r="K2" s="63"/>
      <c r="L2" s="63"/>
      <c r="M2" s="63"/>
      <c r="N2" s="63"/>
      <c r="O2" s="63"/>
      <c r="P2" s="63"/>
      <c r="Q2" s="63"/>
      <c r="R2" s="63"/>
      <c r="S2" s="63"/>
      <c r="T2" s="63"/>
      <c r="U2" s="63"/>
      <c r="V2" s="63"/>
      <c r="W2" s="63"/>
      <c r="X2" s="63"/>
      <c r="Y2" s="63"/>
      <c r="Z2" s="63"/>
    </row>
    <row r="3" spans="1:26" ht="13.5" customHeight="1">
      <c r="A3" s="67"/>
      <c r="B3" s="67"/>
      <c r="C3" s="67"/>
      <c r="D3" s="67"/>
      <c r="E3" s="67"/>
      <c r="F3" s="67"/>
      <c r="G3" s="69" t="s">
        <v>555</v>
      </c>
      <c r="H3" s="63"/>
      <c r="I3" s="63"/>
      <c r="J3" s="63"/>
      <c r="K3" s="63"/>
      <c r="L3" s="63"/>
      <c r="M3" s="63"/>
      <c r="N3" s="63"/>
      <c r="O3" s="63"/>
      <c r="P3" s="63"/>
      <c r="Q3" s="63"/>
      <c r="R3" s="63"/>
      <c r="S3" s="63"/>
      <c r="T3" s="63"/>
      <c r="U3" s="63"/>
      <c r="V3" s="63"/>
      <c r="W3" s="63"/>
      <c r="X3" s="63"/>
      <c r="Y3" s="63"/>
      <c r="Z3" s="63"/>
    </row>
    <row r="4" spans="1:7" ht="15.75" customHeight="1">
      <c r="A4" s="70" t="e">
        <f>#REF!</f>
        <v>#REF!</v>
      </c>
      <c r="B4" s="70"/>
      <c r="C4" s="70"/>
      <c r="D4" s="70"/>
      <c r="G4" s="71" t="s">
        <v>35</v>
      </c>
    </row>
    <row r="5" spans="1:7" s="62" customFormat="1" ht="15.75" customHeight="1">
      <c r="A5" s="72" t="s">
        <v>115</v>
      </c>
      <c r="B5" s="72" t="s">
        <v>129</v>
      </c>
      <c r="C5" s="72" t="s">
        <v>118</v>
      </c>
      <c r="D5" s="72" t="s">
        <v>117</v>
      </c>
      <c r="E5" s="73" t="s">
        <v>38</v>
      </c>
      <c r="F5" s="72" t="s">
        <v>39</v>
      </c>
      <c r="G5" s="72" t="s">
        <v>42</v>
      </c>
    </row>
    <row r="6" spans="1:7" s="63" customFormat="1" ht="15.75" customHeight="1">
      <c r="A6" s="74">
        <v>1</v>
      </c>
      <c r="B6" s="80"/>
      <c r="C6" s="83"/>
      <c r="D6" s="74"/>
      <c r="E6" s="81"/>
      <c r="F6" s="81"/>
      <c r="G6" s="78"/>
    </row>
    <row r="7" spans="1:7" s="63" customFormat="1" ht="15.75" customHeight="1">
      <c r="A7" s="74">
        <v>2</v>
      </c>
      <c r="B7" s="80"/>
      <c r="C7" s="83"/>
      <c r="D7" s="74"/>
      <c r="E7" s="81"/>
      <c r="F7" s="81"/>
      <c r="G7" s="78"/>
    </row>
    <row r="8" spans="1:7" s="63" customFormat="1" ht="15.75" customHeight="1">
      <c r="A8" s="74">
        <v>3</v>
      </c>
      <c r="B8" s="80"/>
      <c r="C8" s="83"/>
      <c r="D8" s="74"/>
      <c r="E8" s="81"/>
      <c r="F8" s="81"/>
      <c r="G8" s="78"/>
    </row>
    <row r="9" spans="1:7" s="63" customFormat="1" ht="15.75" customHeight="1">
      <c r="A9" s="74">
        <v>4</v>
      </c>
      <c r="B9" s="80"/>
      <c r="C9" s="83"/>
      <c r="D9" s="74"/>
      <c r="E9" s="81"/>
      <c r="F9" s="81"/>
      <c r="G9" s="78"/>
    </row>
    <row r="10" spans="1:7" s="63" customFormat="1" ht="15.75" customHeight="1">
      <c r="A10" s="74">
        <v>5</v>
      </c>
      <c r="B10" s="80"/>
      <c r="C10" s="83"/>
      <c r="D10" s="74"/>
      <c r="E10" s="81"/>
      <c r="F10" s="81"/>
      <c r="G10" s="78"/>
    </row>
    <row r="11" spans="1:7" s="63" customFormat="1" ht="15.75" customHeight="1">
      <c r="A11" s="74">
        <v>6</v>
      </c>
      <c r="B11" s="107"/>
      <c r="C11" s="83"/>
      <c r="D11" s="74"/>
      <c r="E11" s="81"/>
      <c r="F11" s="81"/>
      <c r="G11" s="78"/>
    </row>
    <row r="12" spans="1:7" s="63" customFormat="1" ht="15.75" customHeight="1">
      <c r="A12" s="74">
        <v>7</v>
      </c>
      <c r="B12" s="80"/>
      <c r="C12" s="83"/>
      <c r="D12" s="74"/>
      <c r="E12" s="81"/>
      <c r="F12" s="81"/>
      <c r="G12" s="78"/>
    </row>
    <row r="13" spans="1:7" s="63" customFormat="1" ht="15.75" customHeight="1">
      <c r="A13" s="74">
        <v>8</v>
      </c>
      <c r="B13" s="80"/>
      <c r="C13" s="83"/>
      <c r="D13" s="74"/>
      <c r="E13" s="81"/>
      <c r="F13" s="81"/>
      <c r="G13" s="78"/>
    </row>
    <row r="14" spans="1:7" s="63" customFormat="1" ht="15.75" customHeight="1">
      <c r="A14" s="74">
        <v>9</v>
      </c>
      <c r="B14" s="80"/>
      <c r="C14" s="83"/>
      <c r="D14" s="74"/>
      <c r="E14" s="81"/>
      <c r="F14" s="81"/>
      <c r="G14" s="78"/>
    </row>
    <row r="15" spans="1:7" s="63" customFormat="1" ht="15.75" customHeight="1">
      <c r="A15" s="74">
        <v>10</v>
      </c>
      <c r="B15" s="80"/>
      <c r="C15" s="83"/>
      <c r="D15" s="74"/>
      <c r="E15" s="81"/>
      <c r="F15" s="81"/>
      <c r="G15" s="78"/>
    </row>
    <row r="16" spans="1:7" s="63" customFormat="1" ht="15.75" customHeight="1">
      <c r="A16" s="74">
        <v>11</v>
      </c>
      <c r="B16" s="80"/>
      <c r="C16" s="83"/>
      <c r="D16" s="74"/>
      <c r="E16" s="81"/>
      <c r="F16" s="81"/>
      <c r="G16" s="78"/>
    </row>
    <row r="17" spans="1:7" s="63" customFormat="1" ht="15.75" customHeight="1">
      <c r="A17" s="74">
        <v>12</v>
      </c>
      <c r="B17" s="107"/>
      <c r="C17" s="83"/>
      <c r="D17" s="74"/>
      <c r="E17" s="81"/>
      <c r="F17" s="81"/>
      <c r="G17" s="78"/>
    </row>
    <row r="18" spans="1:7" s="63" customFormat="1" ht="15.75" customHeight="1">
      <c r="A18" s="74">
        <v>13</v>
      </c>
      <c r="B18" s="80"/>
      <c r="C18" s="83"/>
      <c r="D18" s="74"/>
      <c r="E18" s="81"/>
      <c r="F18" s="81"/>
      <c r="G18" s="78"/>
    </row>
    <row r="19" spans="1:7" s="63" customFormat="1" ht="15.75" customHeight="1">
      <c r="A19" s="74">
        <v>14</v>
      </c>
      <c r="B19" s="80"/>
      <c r="C19" s="83"/>
      <c r="D19" s="74"/>
      <c r="E19" s="81"/>
      <c r="F19" s="81"/>
      <c r="G19" s="78"/>
    </row>
    <row r="20" spans="1:7" s="63" customFormat="1" ht="15.75" customHeight="1">
      <c r="A20" s="74">
        <v>15</v>
      </c>
      <c r="B20" s="80"/>
      <c r="C20" s="83"/>
      <c r="D20" s="74"/>
      <c r="E20" s="81"/>
      <c r="F20" s="81"/>
      <c r="G20" s="78"/>
    </row>
    <row r="21" spans="1:7" s="63" customFormat="1" ht="15.75" customHeight="1">
      <c r="A21" s="74">
        <v>16</v>
      </c>
      <c r="B21" s="80"/>
      <c r="C21" s="83"/>
      <c r="D21" s="74"/>
      <c r="E21" s="81"/>
      <c r="F21" s="81"/>
      <c r="G21" s="78"/>
    </row>
    <row r="22" spans="1:7" s="63" customFormat="1" ht="15.75" customHeight="1">
      <c r="A22" s="74">
        <v>17</v>
      </c>
      <c r="B22" s="107"/>
      <c r="C22" s="83"/>
      <c r="D22" s="74"/>
      <c r="E22" s="81"/>
      <c r="F22" s="81"/>
      <c r="G22" s="78"/>
    </row>
    <row r="23" spans="1:7" s="63" customFormat="1" ht="15.75" customHeight="1">
      <c r="A23" s="74">
        <v>18</v>
      </c>
      <c r="B23" s="80"/>
      <c r="C23" s="83"/>
      <c r="D23" s="74"/>
      <c r="E23" s="81"/>
      <c r="F23" s="81"/>
      <c r="G23" s="78"/>
    </row>
    <row r="24" spans="1:7" s="63" customFormat="1" ht="15.75" customHeight="1">
      <c r="A24" s="74">
        <v>19</v>
      </c>
      <c r="B24" s="80"/>
      <c r="C24" s="83"/>
      <c r="D24" s="74"/>
      <c r="E24" s="81"/>
      <c r="F24" s="81"/>
      <c r="G24" s="78"/>
    </row>
    <row r="25" spans="1:7" s="63" customFormat="1" ht="15.75" customHeight="1">
      <c r="A25" s="74">
        <v>20</v>
      </c>
      <c r="B25" s="107"/>
      <c r="C25" s="83"/>
      <c r="D25" s="74"/>
      <c r="E25" s="81"/>
      <c r="F25" s="81"/>
      <c r="G25" s="78"/>
    </row>
    <row r="26" spans="1:7" s="63" customFormat="1" ht="15.75" customHeight="1">
      <c r="A26" s="74">
        <v>21</v>
      </c>
      <c r="B26" s="80"/>
      <c r="C26" s="83"/>
      <c r="D26" s="74"/>
      <c r="E26" s="81"/>
      <c r="F26" s="81"/>
      <c r="G26" s="78"/>
    </row>
    <row r="27" spans="1:7" s="63" customFormat="1" ht="15.75" customHeight="1">
      <c r="A27" s="74">
        <v>22</v>
      </c>
      <c r="B27" s="80"/>
      <c r="C27" s="83"/>
      <c r="D27" s="74"/>
      <c r="E27" s="81"/>
      <c r="F27" s="81"/>
      <c r="G27" s="78"/>
    </row>
    <row r="28" spans="1:7" s="63" customFormat="1" ht="15.75" customHeight="1">
      <c r="A28" s="74">
        <v>23</v>
      </c>
      <c r="B28" s="80"/>
      <c r="C28" s="83"/>
      <c r="D28" s="74"/>
      <c r="E28" s="81"/>
      <c r="F28" s="81"/>
      <c r="G28" s="78"/>
    </row>
    <row r="29" spans="1:7" s="63" customFormat="1" ht="15.75" customHeight="1">
      <c r="A29" s="74">
        <v>24</v>
      </c>
      <c r="B29" s="80"/>
      <c r="C29" s="83"/>
      <c r="D29" s="74"/>
      <c r="E29" s="81"/>
      <c r="F29" s="81"/>
      <c r="G29" s="78"/>
    </row>
    <row r="30" spans="1:7" s="63" customFormat="1" ht="15.75" customHeight="1">
      <c r="A30" s="74">
        <v>25</v>
      </c>
      <c r="B30" s="80"/>
      <c r="C30" s="83"/>
      <c r="D30" s="74"/>
      <c r="E30" s="81"/>
      <c r="F30" s="81"/>
      <c r="G30" s="78"/>
    </row>
    <row r="31" spans="1:7" s="63" customFormat="1" ht="15.75" customHeight="1">
      <c r="A31" s="74">
        <v>26</v>
      </c>
      <c r="B31" s="80"/>
      <c r="C31" s="83"/>
      <c r="D31" s="74"/>
      <c r="E31" s="81"/>
      <c r="F31" s="81"/>
      <c r="G31" s="78"/>
    </row>
    <row r="32" spans="1:7" s="63" customFormat="1" ht="15.75" customHeight="1">
      <c r="A32" s="74">
        <v>27</v>
      </c>
      <c r="B32" s="80"/>
      <c r="C32" s="83"/>
      <c r="D32" s="74"/>
      <c r="E32" s="81"/>
      <c r="F32" s="81"/>
      <c r="G32" s="78"/>
    </row>
    <row r="33" spans="1:7" s="63" customFormat="1" ht="15.75" customHeight="1">
      <c r="A33" s="74">
        <v>28</v>
      </c>
      <c r="B33" s="80"/>
      <c r="C33" s="83"/>
      <c r="D33" s="74"/>
      <c r="E33" s="81"/>
      <c r="F33" s="81"/>
      <c r="G33" s="78"/>
    </row>
    <row r="34" spans="1:7" s="63" customFormat="1" ht="15.75" customHeight="1">
      <c r="A34" s="74">
        <v>29</v>
      </c>
      <c r="B34" s="80"/>
      <c r="C34" s="83"/>
      <c r="D34" s="74"/>
      <c r="E34" s="81"/>
      <c r="F34" s="81"/>
      <c r="G34" s="78"/>
    </row>
    <row r="35" spans="1:7" s="63" customFormat="1" ht="15.75" customHeight="1">
      <c r="A35" s="74">
        <v>30</v>
      </c>
      <c r="B35" s="107"/>
      <c r="C35" s="83"/>
      <c r="D35" s="74"/>
      <c r="E35" s="81"/>
      <c r="F35" s="81"/>
      <c r="G35" s="78"/>
    </row>
    <row r="36" spans="1:7" s="63" customFormat="1" ht="15.75" customHeight="1">
      <c r="A36" s="74">
        <v>31</v>
      </c>
      <c r="B36" s="107"/>
      <c r="C36" s="83"/>
      <c r="D36" s="74"/>
      <c r="E36" s="81"/>
      <c r="F36" s="81"/>
      <c r="G36" s="78"/>
    </row>
    <row r="37" spans="1:7" s="63" customFormat="1" ht="15.75" customHeight="1">
      <c r="A37" s="74">
        <v>32</v>
      </c>
      <c r="B37" s="107"/>
      <c r="C37" s="83"/>
      <c r="D37" s="74"/>
      <c r="E37" s="81"/>
      <c r="F37" s="81"/>
      <c r="G37" s="78"/>
    </row>
    <row r="38" spans="1:7" s="63" customFormat="1" ht="15.75" customHeight="1">
      <c r="A38" s="74">
        <v>33</v>
      </c>
      <c r="B38" s="107"/>
      <c r="C38" s="83"/>
      <c r="D38" s="74"/>
      <c r="E38" s="81"/>
      <c r="F38" s="81"/>
      <c r="G38" s="78"/>
    </row>
    <row r="39" spans="1:7" s="63" customFormat="1" ht="15.75" customHeight="1">
      <c r="A39" s="74">
        <v>34</v>
      </c>
      <c r="B39" s="80"/>
      <c r="C39" s="83"/>
      <c r="D39" s="74"/>
      <c r="E39" s="81"/>
      <c r="F39" s="81"/>
      <c r="G39" s="78"/>
    </row>
    <row r="40" spans="1:7" s="63" customFormat="1" ht="15.75" customHeight="1">
      <c r="A40" s="74">
        <v>35</v>
      </c>
      <c r="B40" s="80"/>
      <c r="C40" s="83"/>
      <c r="D40" s="74"/>
      <c r="E40" s="81"/>
      <c r="F40" s="81"/>
      <c r="G40" s="78"/>
    </row>
    <row r="41" spans="1:7" s="63" customFormat="1" ht="15.75" customHeight="1">
      <c r="A41" s="74">
        <v>36</v>
      </c>
      <c r="B41" s="80"/>
      <c r="C41" s="83"/>
      <c r="D41" s="74"/>
      <c r="E41" s="81"/>
      <c r="F41" s="81"/>
      <c r="G41" s="78"/>
    </row>
    <row r="42" spans="1:7" s="63" customFormat="1" ht="15.75" customHeight="1">
      <c r="A42" s="74">
        <v>37</v>
      </c>
      <c r="B42" s="80"/>
      <c r="C42" s="83"/>
      <c r="D42" s="74"/>
      <c r="E42" s="81"/>
      <c r="F42" s="81"/>
      <c r="G42" s="78"/>
    </row>
    <row r="43" spans="1:7" s="63" customFormat="1" ht="15.75" customHeight="1">
      <c r="A43" s="74">
        <v>38</v>
      </c>
      <c r="B43" s="80"/>
      <c r="C43" s="83"/>
      <c r="D43" s="74"/>
      <c r="E43" s="81"/>
      <c r="F43" s="81"/>
      <c r="G43" s="78"/>
    </row>
    <row r="44" spans="1:7" s="63" customFormat="1" ht="15.75" customHeight="1">
      <c r="A44" s="74">
        <v>39</v>
      </c>
      <c r="B44" s="80"/>
      <c r="C44" s="83"/>
      <c r="D44" s="74"/>
      <c r="E44" s="81"/>
      <c r="F44" s="81"/>
      <c r="G44" s="78"/>
    </row>
    <row r="45" spans="1:7" s="63" customFormat="1" ht="15.75" customHeight="1">
      <c r="A45" s="74">
        <v>40</v>
      </c>
      <c r="B45" s="80"/>
      <c r="C45" s="83"/>
      <c r="D45" s="74"/>
      <c r="E45" s="81"/>
      <c r="F45" s="81"/>
      <c r="G45" s="78"/>
    </row>
    <row r="46" spans="1:7" s="63" customFormat="1" ht="15.75" customHeight="1">
      <c r="A46" s="74">
        <v>41</v>
      </c>
      <c r="B46" s="80"/>
      <c r="C46" s="83"/>
      <c r="D46" s="74"/>
      <c r="E46" s="81"/>
      <c r="F46" s="81"/>
      <c r="G46" s="78"/>
    </row>
    <row r="47" spans="1:7" s="63" customFormat="1" ht="15.75" customHeight="1">
      <c r="A47" s="74">
        <v>42</v>
      </c>
      <c r="B47" s="80"/>
      <c r="C47" s="83"/>
      <c r="D47" s="74"/>
      <c r="E47" s="81"/>
      <c r="F47" s="81"/>
      <c r="G47" s="78"/>
    </row>
    <row r="48" spans="1:7" s="63" customFormat="1" ht="15.75" customHeight="1">
      <c r="A48" s="74">
        <v>43</v>
      </c>
      <c r="B48" s="80"/>
      <c r="C48" s="83"/>
      <c r="D48" s="74"/>
      <c r="E48" s="81"/>
      <c r="F48" s="81"/>
      <c r="G48" s="78"/>
    </row>
    <row r="49" spans="1:7" s="63" customFormat="1" ht="15.75" customHeight="1">
      <c r="A49" s="74">
        <v>44</v>
      </c>
      <c r="B49" s="80"/>
      <c r="C49" s="83"/>
      <c r="D49" s="74"/>
      <c r="E49" s="81"/>
      <c r="F49" s="81"/>
      <c r="G49" s="78"/>
    </row>
    <row r="50" spans="1:7" s="63" customFormat="1" ht="15.75" customHeight="1">
      <c r="A50" s="74">
        <v>45</v>
      </c>
      <c r="B50" s="80"/>
      <c r="C50" s="83"/>
      <c r="D50" s="74"/>
      <c r="E50" s="81"/>
      <c r="F50" s="81"/>
      <c r="G50" s="78"/>
    </row>
    <row r="51" spans="1:7" s="63" customFormat="1" ht="15.75" customHeight="1">
      <c r="A51" s="74">
        <v>46</v>
      </c>
      <c r="B51" s="80"/>
      <c r="C51" s="83"/>
      <c r="D51" s="74"/>
      <c r="E51" s="81"/>
      <c r="F51" s="81"/>
      <c r="G51" s="78"/>
    </row>
    <row r="52" spans="1:7" s="63" customFormat="1" ht="15.75" customHeight="1">
      <c r="A52" s="74">
        <v>47</v>
      </c>
      <c r="B52" s="80"/>
      <c r="C52" s="83"/>
      <c r="D52" s="74"/>
      <c r="E52" s="81"/>
      <c r="F52" s="81"/>
      <c r="G52" s="78"/>
    </row>
    <row r="53" spans="1:7" s="63" customFormat="1" ht="15.75" customHeight="1">
      <c r="A53" s="74">
        <v>48</v>
      </c>
      <c r="B53" s="80"/>
      <c r="C53" s="83"/>
      <c r="D53" s="74"/>
      <c r="E53" s="81"/>
      <c r="F53" s="81"/>
      <c r="G53" s="78"/>
    </row>
    <row r="54" spans="1:7" s="63" customFormat="1" ht="15.75" customHeight="1">
      <c r="A54" s="74">
        <v>49</v>
      </c>
      <c r="B54" s="80"/>
      <c r="C54" s="83"/>
      <c r="D54" s="74"/>
      <c r="E54" s="81"/>
      <c r="F54" s="81"/>
      <c r="G54" s="78"/>
    </row>
    <row r="55" spans="1:7" s="63" customFormat="1" ht="15.75" customHeight="1">
      <c r="A55" s="74">
        <v>50</v>
      </c>
      <c r="B55" s="107"/>
      <c r="C55" s="83"/>
      <c r="D55" s="74"/>
      <c r="E55" s="81"/>
      <c r="F55" s="81"/>
      <c r="G55" s="78"/>
    </row>
    <row r="56" spans="1:7" s="63" customFormat="1" ht="15.75" customHeight="1">
      <c r="A56" s="74">
        <v>51</v>
      </c>
      <c r="B56" s="80"/>
      <c r="C56" s="83"/>
      <c r="D56" s="74"/>
      <c r="E56" s="81"/>
      <c r="F56" s="81"/>
      <c r="G56" s="78"/>
    </row>
    <row r="57" spans="1:7" s="63" customFormat="1" ht="15.75" customHeight="1">
      <c r="A57" s="74">
        <v>52</v>
      </c>
      <c r="B57" s="80"/>
      <c r="C57" s="83"/>
      <c r="D57" s="74"/>
      <c r="E57" s="81"/>
      <c r="F57" s="81"/>
      <c r="G57" s="78"/>
    </row>
    <row r="58" spans="1:7" s="63" customFormat="1" ht="15.75" customHeight="1">
      <c r="A58" s="74">
        <v>53</v>
      </c>
      <c r="B58" s="80"/>
      <c r="C58" s="83"/>
      <c r="D58" s="74"/>
      <c r="E58" s="81"/>
      <c r="F58" s="81"/>
      <c r="G58" s="78"/>
    </row>
    <row r="59" spans="1:7" s="63" customFormat="1" ht="15.75" customHeight="1">
      <c r="A59" s="74">
        <v>54</v>
      </c>
      <c r="B59" s="80"/>
      <c r="C59" s="83"/>
      <c r="D59" s="74"/>
      <c r="E59" s="81"/>
      <c r="F59" s="81"/>
      <c r="G59" s="78"/>
    </row>
    <row r="60" spans="1:7" s="63" customFormat="1" ht="15.75" customHeight="1">
      <c r="A60" s="74">
        <v>55</v>
      </c>
      <c r="B60" s="80"/>
      <c r="C60" s="83"/>
      <c r="D60" s="74"/>
      <c r="E60" s="81"/>
      <c r="F60" s="81"/>
      <c r="G60" s="78"/>
    </row>
    <row r="61" spans="1:7" s="63" customFormat="1" ht="15.75" customHeight="1">
      <c r="A61" s="74">
        <v>56</v>
      </c>
      <c r="B61" s="80"/>
      <c r="C61" s="83"/>
      <c r="D61" s="74"/>
      <c r="E61" s="81"/>
      <c r="F61" s="81"/>
      <c r="G61" s="78"/>
    </row>
    <row r="62" spans="1:7" s="63" customFormat="1" ht="15.75" customHeight="1">
      <c r="A62" s="74">
        <v>57</v>
      </c>
      <c r="B62" s="80"/>
      <c r="C62" s="83"/>
      <c r="D62" s="74"/>
      <c r="E62" s="81"/>
      <c r="F62" s="81"/>
      <c r="G62" s="78"/>
    </row>
    <row r="63" spans="1:7" s="63" customFormat="1" ht="15.75" customHeight="1">
      <c r="A63" s="74">
        <v>58</v>
      </c>
      <c r="B63" s="80"/>
      <c r="C63" s="83"/>
      <c r="D63" s="74"/>
      <c r="E63" s="81"/>
      <c r="F63" s="81"/>
      <c r="G63" s="78"/>
    </row>
    <row r="64" spans="1:7" s="63" customFormat="1" ht="15.75" customHeight="1">
      <c r="A64" s="74">
        <v>59</v>
      </c>
      <c r="B64" s="80"/>
      <c r="C64" s="83"/>
      <c r="D64" s="74"/>
      <c r="E64" s="81"/>
      <c r="F64" s="81"/>
      <c r="G64" s="78"/>
    </row>
    <row r="65" spans="1:7" s="63" customFormat="1" ht="15.75" customHeight="1">
      <c r="A65" s="74">
        <v>60</v>
      </c>
      <c r="B65" s="80"/>
      <c r="C65" s="83"/>
      <c r="D65" s="74"/>
      <c r="E65" s="81"/>
      <c r="F65" s="81"/>
      <c r="G65" s="78"/>
    </row>
    <row r="66" spans="1:7" s="63" customFormat="1" ht="15.75" customHeight="1">
      <c r="A66" s="74">
        <v>61</v>
      </c>
      <c r="B66" s="80"/>
      <c r="C66" s="83"/>
      <c r="D66" s="74"/>
      <c r="E66" s="81"/>
      <c r="F66" s="81"/>
      <c r="G66" s="78"/>
    </row>
    <row r="67" spans="1:7" s="63" customFormat="1" ht="15.75" customHeight="1">
      <c r="A67" s="74">
        <v>62</v>
      </c>
      <c r="B67" s="80"/>
      <c r="C67" s="83"/>
      <c r="D67" s="74"/>
      <c r="E67" s="81"/>
      <c r="F67" s="81"/>
      <c r="G67" s="78"/>
    </row>
    <row r="68" spans="1:7" s="63" customFormat="1" ht="15.75" customHeight="1">
      <c r="A68" s="74">
        <v>63</v>
      </c>
      <c r="B68" s="80"/>
      <c r="C68" s="83"/>
      <c r="D68" s="74"/>
      <c r="E68" s="81"/>
      <c r="F68" s="81"/>
      <c r="G68" s="78"/>
    </row>
    <row r="69" spans="1:7" s="63" customFormat="1" ht="15.75" customHeight="1">
      <c r="A69" s="74">
        <v>64</v>
      </c>
      <c r="B69" s="107"/>
      <c r="C69" s="83"/>
      <c r="D69" s="74"/>
      <c r="E69" s="81"/>
      <c r="F69" s="81"/>
      <c r="G69" s="78"/>
    </row>
    <row r="70" spans="1:7" s="63" customFormat="1" ht="15.75" customHeight="1">
      <c r="A70" s="74">
        <v>65</v>
      </c>
      <c r="B70" s="80"/>
      <c r="C70" s="83"/>
      <c r="D70" s="74"/>
      <c r="E70" s="81"/>
      <c r="F70" s="81"/>
      <c r="G70" s="78"/>
    </row>
    <row r="71" spans="1:7" s="63" customFormat="1" ht="15.75" customHeight="1">
      <c r="A71" s="74">
        <v>66</v>
      </c>
      <c r="B71" s="107"/>
      <c r="C71" s="83"/>
      <c r="D71" s="74"/>
      <c r="E71" s="81"/>
      <c r="F71" s="81"/>
      <c r="G71" s="78"/>
    </row>
    <row r="72" spans="1:7" s="63" customFormat="1" ht="15.75" customHeight="1">
      <c r="A72" s="74">
        <v>67</v>
      </c>
      <c r="B72" s="80"/>
      <c r="C72" s="83"/>
      <c r="D72" s="74"/>
      <c r="E72" s="81"/>
      <c r="F72" s="81"/>
      <c r="G72" s="78"/>
    </row>
    <row r="73" spans="1:7" s="63" customFormat="1" ht="15.75" customHeight="1">
      <c r="A73" s="74">
        <v>68</v>
      </c>
      <c r="B73" s="80"/>
      <c r="C73" s="83"/>
      <c r="D73" s="74"/>
      <c r="E73" s="81"/>
      <c r="F73" s="81"/>
      <c r="G73" s="78"/>
    </row>
    <row r="74" spans="1:7" s="63" customFormat="1" ht="15.75" customHeight="1">
      <c r="A74" s="74">
        <v>69</v>
      </c>
      <c r="B74" s="80"/>
      <c r="C74" s="83"/>
      <c r="D74" s="74"/>
      <c r="E74" s="81"/>
      <c r="F74" s="81"/>
      <c r="G74" s="78"/>
    </row>
    <row r="75" spans="1:7" s="63" customFormat="1" ht="15.75" customHeight="1">
      <c r="A75" s="74">
        <v>70</v>
      </c>
      <c r="B75" s="107"/>
      <c r="C75" s="83"/>
      <c r="D75" s="74"/>
      <c r="E75" s="81"/>
      <c r="F75" s="81"/>
      <c r="G75" s="78"/>
    </row>
    <row r="76" spans="1:7" s="63" customFormat="1" ht="15.75" customHeight="1">
      <c r="A76" s="74">
        <v>71</v>
      </c>
      <c r="B76" s="80"/>
      <c r="C76" s="83"/>
      <c r="D76" s="74"/>
      <c r="E76" s="81"/>
      <c r="F76" s="81"/>
      <c r="G76" s="78"/>
    </row>
    <row r="77" spans="1:7" s="63" customFormat="1" ht="15.75" customHeight="1">
      <c r="A77" s="74"/>
      <c r="B77" s="80"/>
      <c r="C77" s="83"/>
      <c r="D77" s="74"/>
      <c r="E77" s="81"/>
      <c r="F77" s="81"/>
      <c r="G77" s="78"/>
    </row>
    <row r="78" spans="1:7" s="63" customFormat="1" ht="15.75" customHeight="1">
      <c r="A78" s="74"/>
      <c r="B78" s="80"/>
      <c r="C78" s="83"/>
      <c r="D78" s="74"/>
      <c r="E78" s="81"/>
      <c r="F78" s="81"/>
      <c r="G78" s="78"/>
    </row>
    <row r="79" spans="1:7" s="63" customFormat="1" ht="15.75" customHeight="1">
      <c r="A79" s="74"/>
      <c r="B79" s="80"/>
      <c r="C79" s="83"/>
      <c r="D79" s="74"/>
      <c r="E79" s="81"/>
      <c r="F79" s="81"/>
      <c r="G79" s="78"/>
    </row>
    <row r="80" spans="1:7" s="63" customFormat="1" ht="15.75" customHeight="1">
      <c r="A80" s="84" t="s">
        <v>103</v>
      </c>
      <c r="B80" s="85"/>
      <c r="C80" s="83"/>
      <c r="D80" s="74"/>
      <c r="E80" s="81">
        <f>SUM(E6:E79)</f>
        <v>0</v>
      </c>
      <c r="F80" s="81">
        <f>SUM(F6:F79)</f>
        <v>0</v>
      </c>
      <c r="G80" s="78"/>
    </row>
    <row r="81" spans="1:7" ht="15.75" customHeight="1">
      <c r="A81" s="86"/>
      <c r="B81" s="86"/>
      <c r="C81" s="86"/>
      <c r="D81" s="86"/>
      <c r="E81" s="108"/>
      <c r="F81" s="108"/>
      <c r="G81" s="108"/>
    </row>
    <row r="82" spans="1:4" ht="15.75" customHeight="1">
      <c r="A82" s="109"/>
      <c r="B82" s="110"/>
      <c r="C82" s="110"/>
      <c r="D82" s="110"/>
    </row>
    <row r="83" ht="15.75" customHeight="1">
      <c r="E83" s="90">
        <v>37060981.13</v>
      </c>
    </row>
  </sheetData>
  <sheetProtection/>
  <autoFilter ref="E1:E83"/>
  <mergeCells count="7">
    <mergeCell ref="A1:G1"/>
    <mergeCell ref="A2:G2"/>
    <mergeCell ref="A4:D4"/>
    <mergeCell ref="A80:B80"/>
    <mergeCell ref="A81:D81"/>
    <mergeCell ref="E81:G81"/>
    <mergeCell ref="A82:D82"/>
  </mergeCells>
  <printOptions horizontalCentered="1"/>
  <pageMargins left="0.7480314960629921" right="0.7086614173228347" top="0.8661417322834646" bottom="0.8661417322834646" header="1.062992125984252" footer="0.3937007874015748"/>
  <pageSetup fitToHeight="0" fitToWidth="1" horizontalDpi="300" verticalDpi="300" orientation="landscape" paperSize="9"/>
  <headerFooter scaleWithDoc="0">
    <oddFooter>&amp;L&amp;"宋体,常规"&amp;10产权持有者填表人：
填表日期：&amp;C&amp;"宋体,常规"&amp;10评估人员：&amp;R&amp;"宋体,常规"&amp;10第&amp;"Arial Narrow,常规"&amp;P&amp;"宋体,常规"页，共&amp;"Arial Narrow,常规"&amp;N&amp;"宋体,常规"页</oddFooter>
  </headerFooter>
</worksheet>
</file>

<file path=xl/worksheets/sheet68.xml><?xml version="1.0" encoding="utf-8"?>
<worksheet xmlns="http://schemas.openxmlformats.org/spreadsheetml/2006/main" xmlns:r="http://schemas.openxmlformats.org/officeDocument/2006/relationships">
  <sheetPr>
    <pageSetUpPr fitToPage="1"/>
  </sheetPr>
  <dimension ref="A1:X32"/>
  <sheetViews>
    <sheetView workbookViewId="0" topLeftCell="A1">
      <selection activeCell="Q7" sqref="Q7"/>
    </sheetView>
  </sheetViews>
  <sheetFormatPr defaultColWidth="9.00390625" defaultRowHeight="15.75" customHeight="1"/>
  <cols>
    <col min="1" max="1" width="8.50390625" style="4" customWidth="1"/>
    <col min="2" max="2" width="29.625" style="4" customWidth="1"/>
    <col min="3" max="3" width="12.75390625" style="60" customWidth="1"/>
    <col min="4" max="4" width="16.00390625" style="4" customWidth="1"/>
    <col min="5" max="5" width="18.625" style="4" customWidth="1"/>
    <col min="6" max="6" width="16.875" style="4" customWidth="1"/>
    <col min="7" max="7" width="18.875" style="4" customWidth="1"/>
    <col min="8" max="16384" width="9.00390625" style="4" customWidth="1"/>
  </cols>
  <sheetData>
    <row r="1" spans="1:7" s="1" customFormat="1" ht="30" customHeight="1">
      <c r="A1" s="5" t="s">
        <v>556</v>
      </c>
      <c r="B1" s="6"/>
      <c r="C1" s="6"/>
      <c r="D1" s="6"/>
      <c r="E1" s="6"/>
      <c r="F1" s="6"/>
      <c r="G1" s="6"/>
    </row>
    <row r="2" spans="1:24" ht="13.5" customHeight="1">
      <c r="A2" s="7" t="e">
        <f>#REF!</f>
        <v>#REF!</v>
      </c>
      <c r="B2" s="7"/>
      <c r="C2" s="7"/>
      <c r="D2" s="7"/>
      <c r="E2" s="7"/>
      <c r="F2" s="7"/>
      <c r="G2" s="8"/>
      <c r="H2" s="3"/>
      <c r="I2" s="3"/>
      <c r="J2" s="3"/>
      <c r="K2" s="3"/>
      <c r="L2" s="3"/>
      <c r="M2" s="3"/>
      <c r="N2" s="3"/>
      <c r="O2" s="3"/>
      <c r="P2" s="3"/>
      <c r="Q2" s="3"/>
      <c r="R2" s="3"/>
      <c r="S2" s="3"/>
      <c r="T2" s="3"/>
      <c r="U2" s="3"/>
      <c r="V2" s="3"/>
      <c r="W2" s="3"/>
      <c r="X2" s="3"/>
    </row>
    <row r="3" spans="1:24" ht="13.5" customHeight="1">
      <c r="A3" s="7"/>
      <c r="B3" s="7"/>
      <c r="C3" s="100"/>
      <c r="D3" s="7"/>
      <c r="E3" s="7"/>
      <c r="F3" s="7"/>
      <c r="G3" s="9" t="s">
        <v>557</v>
      </c>
      <c r="H3" s="3"/>
      <c r="I3" s="3"/>
      <c r="J3" s="3"/>
      <c r="K3" s="3"/>
      <c r="L3" s="3"/>
      <c r="M3" s="3"/>
      <c r="N3" s="3"/>
      <c r="O3" s="3"/>
      <c r="P3" s="3"/>
      <c r="Q3" s="3"/>
      <c r="R3" s="3"/>
      <c r="S3" s="3"/>
      <c r="T3" s="3"/>
      <c r="U3" s="3"/>
      <c r="V3" s="3"/>
      <c r="W3" s="3"/>
      <c r="X3" s="3"/>
    </row>
    <row r="4" spans="1:7" ht="15.75" customHeight="1">
      <c r="A4" s="10" t="e">
        <f>#REF!</f>
        <v>#REF!</v>
      </c>
      <c r="B4" s="10"/>
      <c r="C4" s="10"/>
      <c r="D4" s="10"/>
      <c r="G4" s="11" t="s">
        <v>35</v>
      </c>
    </row>
    <row r="5" spans="1:7" s="2" customFormat="1" ht="15.75" customHeight="1">
      <c r="A5" s="12" t="s">
        <v>115</v>
      </c>
      <c r="B5" s="12" t="s">
        <v>129</v>
      </c>
      <c r="C5" s="101" t="s">
        <v>118</v>
      </c>
      <c r="D5" s="12" t="s">
        <v>117</v>
      </c>
      <c r="E5" s="13" t="s">
        <v>38</v>
      </c>
      <c r="F5" s="12" t="s">
        <v>39</v>
      </c>
      <c r="G5" s="12" t="s">
        <v>42</v>
      </c>
    </row>
    <row r="6" spans="1:7" s="3" customFormat="1" ht="15.75" customHeight="1">
      <c r="A6" s="14">
        <v>1</v>
      </c>
      <c r="B6" s="102"/>
      <c r="C6" s="103"/>
      <c r="D6" s="104"/>
      <c r="E6" s="105"/>
      <c r="F6" s="105"/>
      <c r="G6" s="19"/>
    </row>
    <row r="7" spans="1:7" s="3" customFormat="1" ht="15.75" customHeight="1">
      <c r="A7" s="14">
        <v>2</v>
      </c>
      <c r="B7" s="102"/>
      <c r="C7" s="106"/>
      <c r="D7" s="12"/>
      <c r="E7" s="105"/>
      <c r="F7" s="105"/>
      <c r="G7" s="19"/>
    </row>
    <row r="8" spans="1:7" s="3" customFormat="1" ht="15.75" customHeight="1">
      <c r="A8" s="14"/>
      <c r="B8" s="102"/>
      <c r="C8" s="106"/>
      <c r="D8" s="12"/>
      <c r="E8" s="105"/>
      <c r="F8" s="18"/>
      <c r="G8" s="19"/>
    </row>
    <row r="9" spans="1:7" s="3" customFormat="1" ht="15.75" customHeight="1">
      <c r="A9" s="14"/>
      <c r="B9" s="102"/>
      <c r="C9" s="106"/>
      <c r="D9" s="12"/>
      <c r="E9" s="105"/>
      <c r="F9" s="18"/>
      <c r="G9" s="19"/>
    </row>
    <row r="10" spans="1:7" s="3" customFormat="1" ht="15.75" customHeight="1">
      <c r="A10" s="14"/>
      <c r="B10" s="102"/>
      <c r="C10" s="106"/>
      <c r="D10" s="12"/>
      <c r="E10" s="105"/>
      <c r="F10" s="18"/>
      <c r="G10" s="19"/>
    </row>
    <row r="11" spans="1:7" s="3" customFormat="1" ht="15.75" customHeight="1">
      <c r="A11" s="14"/>
      <c r="B11" s="102"/>
      <c r="C11" s="106"/>
      <c r="D11" s="12"/>
      <c r="E11" s="105"/>
      <c r="F11" s="18"/>
      <c r="G11" s="19"/>
    </row>
    <row r="12" spans="1:7" s="3" customFormat="1" ht="15.75" customHeight="1">
      <c r="A12" s="14"/>
      <c r="B12" s="102"/>
      <c r="C12" s="106"/>
      <c r="D12" s="12"/>
      <c r="E12" s="105"/>
      <c r="F12" s="18"/>
      <c r="G12" s="19"/>
    </row>
    <row r="13" spans="1:7" s="3" customFormat="1" ht="15.75" customHeight="1">
      <c r="A13" s="14"/>
      <c r="B13" s="102"/>
      <c r="C13" s="106"/>
      <c r="D13" s="12"/>
      <c r="E13" s="105"/>
      <c r="F13" s="18"/>
      <c r="G13" s="19"/>
    </row>
    <row r="14" spans="1:7" s="3" customFormat="1" ht="15.75" customHeight="1">
      <c r="A14" s="14"/>
      <c r="B14" s="102"/>
      <c r="C14" s="106"/>
      <c r="D14" s="12"/>
      <c r="E14" s="105"/>
      <c r="F14" s="18"/>
      <c r="G14" s="19"/>
    </row>
    <row r="15" spans="1:7" s="3" customFormat="1" ht="15.75" customHeight="1">
      <c r="A15" s="14"/>
      <c r="B15" s="102"/>
      <c r="C15" s="106"/>
      <c r="D15" s="12"/>
      <c r="E15" s="105"/>
      <c r="F15" s="18"/>
      <c r="G15" s="19"/>
    </row>
    <row r="16" spans="1:7" s="3" customFormat="1" ht="15.75" customHeight="1">
      <c r="A16" s="14"/>
      <c r="B16" s="102"/>
      <c r="C16" s="106"/>
      <c r="D16" s="12"/>
      <c r="E16" s="105"/>
      <c r="F16" s="18"/>
      <c r="G16" s="19"/>
    </row>
    <row r="17" spans="1:7" s="3" customFormat="1" ht="15.75" customHeight="1">
      <c r="A17" s="14"/>
      <c r="B17" s="102"/>
      <c r="C17" s="106"/>
      <c r="D17" s="12"/>
      <c r="E17" s="105"/>
      <c r="F17" s="18"/>
      <c r="G17" s="19"/>
    </row>
    <row r="18" spans="1:7" s="3" customFormat="1" ht="15.75" customHeight="1">
      <c r="A18" s="14"/>
      <c r="B18" s="102"/>
      <c r="C18" s="106"/>
      <c r="D18" s="12"/>
      <c r="E18" s="105"/>
      <c r="F18" s="18"/>
      <c r="G18" s="19"/>
    </row>
    <row r="19" spans="1:7" s="3" customFormat="1" ht="15.75" customHeight="1">
      <c r="A19" s="14"/>
      <c r="B19" s="102"/>
      <c r="C19" s="106"/>
      <c r="D19" s="12"/>
      <c r="E19" s="105"/>
      <c r="F19" s="18"/>
      <c r="G19" s="19"/>
    </row>
    <row r="20" spans="1:7" s="3" customFormat="1" ht="15.75" customHeight="1">
      <c r="A20" s="14"/>
      <c r="B20" s="102"/>
      <c r="C20" s="106"/>
      <c r="D20" s="12"/>
      <c r="E20" s="105"/>
      <c r="F20" s="18"/>
      <c r="G20" s="19"/>
    </row>
    <row r="21" spans="1:7" s="3" customFormat="1" ht="15.75" customHeight="1">
      <c r="A21" s="14"/>
      <c r="B21" s="102"/>
      <c r="C21" s="106"/>
      <c r="D21" s="12"/>
      <c r="E21" s="105"/>
      <c r="F21" s="18"/>
      <c r="G21" s="19"/>
    </row>
    <row r="22" spans="1:7" s="3" customFormat="1" ht="15.75" customHeight="1">
      <c r="A22" s="14"/>
      <c r="B22" s="102"/>
      <c r="C22" s="106"/>
      <c r="D22" s="12"/>
      <c r="E22" s="105"/>
      <c r="F22" s="18"/>
      <c r="G22" s="19"/>
    </row>
    <row r="23" spans="1:7" s="3" customFormat="1" ht="15.75" customHeight="1">
      <c r="A23" s="14"/>
      <c r="B23" s="102"/>
      <c r="C23" s="106"/>
      <c r="D23" s="12"/>
      <c r="E23" s="105"/>
      <c r="F23" s="18"/>
      <c r="G23" s="19"/>
    </row>
    <row r="24" spans="1:7" s="3" customFormat="1" ht="15.75" customHeight="1">
      <c r="A24" s="14"/>
      <c r="B24" s="102"/>
      <c r="C24" s="106"/>
      <c r="D24" s="12"/>
      <c r="E24" s="105"/>
      <c r="F24" s="18"/>
      <c r="G24" s="19"/>
    </row>
    <row r="25" spans="1:7" s="3" customFormat="1" ht="15.75" customHeight="1">
      <c r="A25" s="14"/>
      <c r="B25" s="102"/>
      <c r="C25" s="106"/>
      <c r="D25" s="12"/>
      <c r="E25" s="105"/>
      <c r="F25" s="18"/>
      <c r="G25" s="19"/>
    </row>
    <row r="26" spans="1:7" s="3" customFormat="1" ht="15.75" customHeight="1">
      <c r="A26" s="14"/>
      <c r="B26" s="102"/>
      <c r="C26" s="106"/>
      <c r="D26" s="12"/>
      <c r="E26" s="105"/>
      <c r="F26" s="18"/>
      <c r="G26" s="19"/>
    </row>
    <row r="27" spans="1:7" s="3" customFormat="1" ht="15.75" customHeight="1">
      <c r="A27" s="14"/>
      <c r="B27" s="102"/>
      <c r="C27" s="106"/>
      <c r="D27" s="12"/>
      <c r="E27" s="105"/>
      <c r="F27" s="18"/>
      <c r="G27" s="19"/>
    </row>
    <row r="28" spans="1:7" s="3" customFormat="1" ht="15.75" customHeight="1">
      <c r="A28" s="14"/>
      <c r="B28" s="102"/>
      <c r="C28" s="106"/>
      <c r="D28" s="12"/>
      <c r="E28" s="105"/>
      <c r="F28" s="18"/>
      <c r="G28" s="19"/>
    </row>
    <row r="29" spans="1:7" s="3" customFormat="1" ht="15.75" customHeight="1">
      <c r="A29" s="14"/>
      <c r="B29" s="102"/>
      <c r="C29" s="106"/>
      <c r="D29" s="12"/>
      <c r="E29" s="105"/>
      <c r="F29" s="18"/>
      <c r="G29" s="19"/>
    </row>
    <row r="30" spans="1:7" s="3" customFormat="1" ht="15.75" customHeight="1">
      <c r="A30" s="14" t="s">
        <v>103</v>
      </c>
      <c r="B30" s="20"/>
      <c r="C30" s="47"/>
      <c r="D30" s="14"/>
      <c r="E30" s="18">
        <f>SUM(E6:E29)</f>
        <v>0</v>
      </c>
      <c r="F30" s="18">
        <f>SUM(F6:F29)</f>
        <v>0</v>
      </c>
      <c r="G30" s="19"/>
    </row>
    <row r="31" spans="1:7" ht="15.75" customHeight="1">
      <c r="A31" s="22"/>
      <c r="B31" s="22"/>
      <c r="C31" s="22"/>
      <c r="D31" s="22"/>
      <c r="E31" s="24"/>
      <c r="F31" s="24"/>
      <c r="G31" s="24"/>
    </row>
    <row r="32" spans="1:4" ht="15.75" customHeight="1">
      <c r="A32" s="98"/>
      <c r="B32" s="99"/>
      <c r="C32" s="99"/>
      <c r="D32" s="99"/>
    </row>
  </sheetData>
  <sheetProtection/>
  <mergeCells count="7">
    <mergeCell ref="A1:G1"/>
    <mergeCell ref="A2:G2"/>
    <mergeCell ref="A4:D4"/>
    <mergeCell ref="A30:B30"/>
    <mergeCell ref="A31:D31"/>
    <mergeCell ref="E31:G31"/>
    <mergeCell ref="A32:D32"/>
  </mergeCells>
  <printOptions horizontalCentered="1"/>
  <pageMargins left="0.7086614173228347" right="0.6692913385826772" top="0.8661417322834646" bottom="0.8661417322834646" header="1.062992125984252" footer="0.3937007874015748"/>
  <pageSetup fitToHeight="0" fitToWidth="1" horizontalDpi="300" verticalDpi="300" orientation="landscape" paperSize="9"/>
  <headerFooter scaleWithDoc="0">
    <oddFooter>&amp;L&amp;"宋体,常规"&amp;10产权持有者填表人：
填表日期：&amp;C&amp;"宋体,常规"&amp;10评估人员：&amp;R&amp;"宋体,常规"&amp;10第&amp;"Arial Narrow,常规"&amp;P&amp;"宋体,常规"页，共&amp;"Arial Narrow,常规"&amp;N&amp;"宋体,常规"页</oddFooter>
  </headerFooter>
  <legacyDrawing r:id="rId2"/>
</worksheet>
</file>

<file path=xl/worksheets/sheet69.xml><?xml version="1.0" encoding="utf-8"?>
<worksheet xmlns="http://schemas.openxmlformats.org/spreadsheetml/2006/main" xmlns:r="http://schemas.openxmlformats.org/officeDocument/2006/relationships">
  <sheetPr>
    <pageSetUpPr fitToPage="1"/>
  </sheetPr>
  <dimension ref="A1:Z29"/>
  <sheetViews>
    <sheetView zoomScaleSheetLayoutView="100" workbookViewId="0" topLeftCell="A1">
      <selection activeCell="Q7" sqref="Q7"/>
    </sheetView>
  </sheetViews>
  <sheetFormatPr defaultColWidth="9.00390625" defaultRowHeight="15.75" customHeight="1"/>
  <cols>
    <col min="1" max="1" width="11.00390625" style="4" customWidth="1"/>
    <col min="2" max="2" width="30.00390625" style="4" customWidth="1"/>
    <col min="3" max="3" width="17.00390625" style="4" customWidth="1"/>
    <col min="4" max="5" width="23.625" style="4" customWidth="1"/>
    <col min="6" max="6" width="18.125" style="4" customWidth="1"/>
    <col min="7" max="16384" width="9.00390625" style="4" customWidth="1"/>
  </cols>
  <sheetData>
    <row r="1" spans="1:6" s="1" customFormat="1" ht="30" customHeight="1">
      <c r="A1" s="5" t="s">
        <v>558</v>
      </c>
      <c r="B1" s="6"/>
      <c r="C1" s="6"/>
      <c r="D1" s="6"/>
      <c r="E1" s="6"/>
      <c r="F1" s="6"/>
    </row>
    <row r="2" spans="1:26" ht="13.5" customHeight="1">
      <c r="A2" s="7" t="e">
        <f>#REF!</f>
        <v>#REF!</v>
      </c>
      <c r="B2" s="7"/>
      <c r="C2" s="7"/>
      <c r="D2" s="7"/>
      <c r="E2" s="7"/>
      <c r="F2" s="7"/>
      <c r="G2" s="3"/>
      <c r="H2" s="3"/>
      <c r="I2" s="3"/>
      <c r="J2" s="3"/>
      <c r="K2" s="3"/>
      <c r="L2" s="3"/>
      <c r="M2" s="3"/>
      <c r="N2" s="3"/>
      <c r="O2" s="3"/>
      <c r="P2" s="3"/>
      <c r="Q2" s="3"/>
      <c r="R2" s="3"/>
      <c r="S2" s="3"/>
      <c r="T2" s="3"/>
      <c r="U2" s="3"/>
      <c r="V2" s="3"/>
      <c r="W2" s="3"/>
      <c r="X2" s="3"/>
      <c r="Y2" s="3"/>
      <c r="Z2" s="3"/>
    </row>
    <row r="3" spans="1:26" ht="13.5" customHeight="1">
      <c r="A3" s="7"/>
      <c r="B3" s="7"/>
      <c r="C3" s="7"/>
      <c r="D3" s="7"/>
      <c r="E3" s="7"/>
      <c r="F3" s="9" t="s">
        <v>559</v>
      </c>
      <c r="G3" s="3"/>
      <c r="H3" s="3"/>
      <c r="I3" s="3"/>
      <c r="J3" s="3"/>
      <c r="K3" s="3"/>
      <c r="L3" s="3"/>
      <c r="M3" s="3"/>
      <c r="N3" s="3"/>
      <c r="O3" s="3"/>
      <c r="P3" s="3"/>
      <c r="Q3" s="3"/>
      <c r="R3" s="3"/>
      <c r="S3" s="3"/>
      <c r="T3" s="3"/>
      <c r="U3" s="3"/>
      <c r="V3" s="3"/>
      <c r="W3" s="3"/>
      <c r="X3" s="3"/>
      <c r="Y3" s="3"/>
      <c r="Z3" s="3"/>
    </row>
    <row r="4" spans="1:6" ht="15.75" customHeight="1">
      <c r="A4" s="96" t="e">
        <f>#REF!</f>
        <v>#REF!</v>
      </c>
      <c r="F4" s="11" t="s">
        <v>35</v>
      </c>
    </row>
    <row r="5" spans="1:6" s="2" customFormat="1" ht="18" customHeight="1">
      <c r="A5" s="12" t="s">
        <v>115</v>
      </c>
      <c r="B5" s="12" t="s">
        <v>218</v>
      </c>
      <c r="C5" s="12" t="s">
        <v>118</v>
      </c>
      <c r="D5" s="13" t="s">
        <v>38</v>
      </c>
      <c r="E5" s="12" t="s">
        <v>39</v>
      </c>
      <c r="F5" s="12" t="s">
        <v>42</v>
      </c>
    </row>
    <row r="6" spans="1:6" s="3" customFormat="1" ht="18" customHeight="1">
      <c r="A6" s="14">
        <v>1</v>
      </c>
      <c r="B6" s="15" t="s">
        <v>560</v>
      </c>
      <c r="C6" s="16"/>
      <c r="D6" s="18"/>
      <c r="E6" s="18"/>
      <c r="F6" s="19"/>
    </row>
    <row r="7" spans="1:6" s="3" customFormat="1" ht="18" customHeight="1">
      <c r="A7" s="14">
        <v>2</v>
      </c>
      <c r="B7" s="15" t="s">
        <v>561</v>
      </c>
      <c r="C7" s="16"/>
      <c r="D7" s="18"/>
      <c r="E7" s="18"/>
      <c r="F7" s="19"/>
    </row>
    <row r="8" spans="1:6" s="3" customFormat="1" ht="18" customHeight="1">
      <c r="A8" s="14">
        <v>3</v>
      </c>
      <c r="B8" s="15" t="s">
        <v>562</v>
      </c>
      <c r="C8" s="16"/>
      <c r="D8" s="18"/>
      <c r="E8" s="18"/>
      <c r="F8" s="19"/>
    </row>
    <row r="9" spans="1:6" s="3" customFormat="1" ht="18" customHeight="1">
      <c r="A9" s="14">
        <v>4</v>
      </c>
      <c r="B9" s="15" t="s">
        <v>563</v>
      </c>
      <c r="C9" s="16"/>
      <c r="D9" s="18"/>
      <c r="E9" s="18"/>
      <c r="F9" s="19"/>
    </row>
    <row r="10" spans="1:6" s="3" customFormat="1" ht="18" customHeight="1">
      <c r="A10" s="14">
        <v>5</v>
      </c>
      <c r="B10" s="15" t="s">
        <v>564</v>
      </c>
      <c r="C10" s="16"/>
      <c r="D10" s="18"/>
      <c r="E10" s="18"/>
      <c r="F10" s="19"/>
    </row>
    <row r="11" spans="1:6" s="3" customFormat="1" ht="18" customHeight="1">
      <c r="A11" s="14">
        <v>6</v>
      </c>
      <c r="B11" s="15" t="s">
        <v>565</v>
      </c>
      <c r="C11" s="16"/>
      <c r="D11" s="18"/>
      <c r="E11" s="18"/>
      <c r="F11" s="19"/>
    </row>
    <row r="12" spans="1:6" s="3" customFormat="1" ht="18" customHeight="1">
      <c r="A12" s="14">
        <v>7</v>
      </c>
      <c r="B12" s="15" t="s">
        <v>566</v>
      </c>
      <c r="C12" s="16"/>
      <c r="D12" s="18"/>
      <c r="E12" s="18"/>
      <c r="F12" s="19"/>
    </row>
    <row r="13" spans="1:6" s="3" customFormat="1" ht="18" customHeight="1">
      <c r="A13" s="14">
        <v>8</v>
      </c>
      <c r="B13" s="15" t="s">
        <v>567</v>
      </c>
      <c r="C13" s="16"/>
      <c r="D13" s="18"/>
      <c r="E13" s="18"/>
      <c r="F13" s="19"/>
    </row>
    <row r="14" spans="1:6" s="3" customFormat="1" ht="18" customHeight="1">
      <c r="A14" s="14">
        <v>9</v>
      </c>
      <c r="B14" s="15" t="s">
        <v>568</v>
      </c>
      <c r="C14" s="16"/>
      <c r="D14" s="18"/>
      <c r="E14" s="18"/>
      <c r="F14" s="19"/>
    </row>
    <row r="15" spans="1:6" s="3" customFormat="1" ht="18" customHeight="1">
      <c r="A15" s="14">
        <v>10</v>
      </c>
      <c r="B15" s="15" t="s">
        <v>569</v>
      </c>
      <c r="C15" s="16"/>
      <c r="D15" s="18"/>
      <c r="E15" s="18"/>
      <c r="F15" s="19"/>
    </row>
    <row r="16" spans="1:6" s="3" customFormat="1" ht="18" customHeight="1">
      <c r="A16" s="14">
        <v>11</v>
      </c>
      <c r="B16" s="15" t="s">
        <v>570</v>
      </c>
      <c r="C16" s="16"/>
      <c r="D16" s="18"/>
      <c r="E16" s="18"/>
      <c r="F16" s="19"/>
    </row>
    <row r="17" spans="1:6" s="3" customFormat="1" ht="18" customHeight="1">
      <c r="A17" s="14">
        <v>12</v>
      </c>
      <c r="B17" s="15" t="s">
        <v>571</v>
      </c>
      <c r="C17" s="16"/>
      <c r="D17" s="18"/>
      <c r="E17" s="18"/>
      <c r="F17" s="19"/>
    </row>
    <row r="18" spans="1:6" s="3" customFormat="1" ht="18" customHeight="1">
      <c r="A18" s="14">
        <v>13</v>
      </c>
      <c r="B18" s="15" t="s">
        <v>572</v>
      </c>
      <c r="C18" s="16"/>
      <c r="D18" s="18"/>
      <c r="E18" s="18"/>
      <c r="F18" s="19"/>
    </row>
    <row r="19" spans="1:6" s="3" customFormat="1" ht="18" customHeight="1">
      <c r="A19" s="14">
        <v>14</v>
      </c>
      <c r="B19" s="15" t="s">
        <v>573</v>
      </c>
      <c r="C19" s="16"/>
      <c r="D19" s="18"/>
      <c r="E19" s="18"/>
      <c r="F19" s="19"/>
    </row>
    <row r="20" spans="1:6" s="3" customFormat="1" ht="18" customHeight="1">
      <c r="A20" s="14">
        <v>15</v>
      </c>
      <c r="B20" s="15" t="s">
        <v>574</v>
      </c>
      <c r="C20" s="16"/>
      <c r="D20" s="18"/>
      <c r="E20" s="18"/>
      <c r="F20" s="19"/>
    </row>
    <row r="21" spans="1:6" s="3" customFormat="1" ht="18" customHeight="1">
      <c r="A21" s="14"/>
      <c r="B21" s="15"/>
      <c r="C21" s="16"/>
      <c r="D21" s="18"/>
      <c r="E21" s="18"/>
      <c r="F21" s="19"/>
    </row>
    <row r="22" spans="1:6" s="3" customFormat="1" ht="18" customHeight="1">
      <c r="A22" s="14"/>
      <c r="B22" s="15"/>
      <c r="C22" s="16"/>
      <c r="D22" s="18"/>
      <c r="E22" s="18"/>
      <c r="F22" s="19"/>
    </row>
    <row r="23" spans="1:6" s="3" customFormat="1" ht="18" customHeight="1">
      <c r="A23" s="14"/>
      <c r="B23" s="15"/>
      <c r="C23" s="16"/>
      <c r="D23" s="18"/>
      <c r="E23" s="18"/>
      <c r="F23" s="19"/>
    </row>
    <row r="24" spans="1:6" s="3" customFormat="1" ht="18" customHeight="1">
      <c r="A24" s="14"/>
      <c r="B24" s="15"/>
      <c r="C24" s="16"/>
      <c r="D24" s="18"/>
      <c r="E24" s="18"/>
      <c r="F24" s="19"/>
    </row>
    <row r="25" spans="1:6" s="3" customFormat="1" ht="18" customHeight="1">
      <c r="A25" s="14"/>
      <c r="B25" s="15"/>
      <c r="C25" s="16"/>
      <c r="D25" s="18"/>
      <c r="E25" s="18"/>
      <c r="F25" s="19"/>
    </row>
    <row r="26" spans="1:6" s="3" customFormat="1" ht="18" customHeight="1">
      <c r="A26" s="14"/>
      <c r="B26" s="15"/>
      <c r="C26" s="16"/>
      <c r="D26" s="18"/>
      <c r="E26" s="18"/>
      <c r="F26" s="19"/>
    </row>
    <row r="27" spans="1:6" s="3" customFormat="1" ht="18" customHeight="1">
      <c r="A27" s="20" t="s">
        <v>103</v>
      </c>
      <c r="B27" s="21"/>
      <c r="C27" s="16"/>
      <c r="D27" s="18">
        <f>SUM(D6:D26)</f>
        <v>0</v>
      </c>
      <c r="E27" s="18">
        <f>SUM(E6:E26)</f>
        <v>0</v>
      </c>
      <c r="F27" s="19"/>
    </row>
    <row r="28" spans="1:6" ht="15.75" customHeight="1">
      <c r="A28" s="22"/>
      <c r="B28" s="22"/>
      <c r="C28" s="22"/>
      <c r="D28" s="22"/>
      <c r="E28" s="97"/>
      <c r="F28" s="97"/>
    </row>
    <row r="29" spans="1:4" ht="15.75" customHeight="1">
      <c r="A29" s="98"/>
      <c r="B29" s="99"/>
      <c r="C29" s="99"/>
      <c r="D29" s="99"/>
    </row>
  </sheetData>
  <sheetProtection/>
  <mergeCells count="6">
    <mergeCell ref="A1:F1"/>
    <mergeCell ref="A2:F2"/>
    <mergeCell ref="A27:B27"/>
    <mergeCell ref="A28:D28"/>
    <mergeCell ref="E28:F28"/>
    <mergeCell ref="A29:D29"/>
  </mergeCells>
  <printOptions horizontalCentered="1"/>
  <pageMargins left="0.7086614173228347" right="0.6692913385826772" top="0.8661417322834646" bottom="0.8661417322834646" header="1.062992125984252" footer="0.3937007874015748"/>
  <pageSetup fitToHeight="0" fitToWidth="1" horizontalDpi="300" verticalDpi="300" orientation="landscape" paperSize="9"/>
  <headerFooter scaleWithDoc="0">
    <oddFooter>&amp;L&amp;"宋体,常规"&amp;10产权持有者填表人：
填表日期：&amp;C&amp;"宋体,常规"&amp;10评估人员：&amp;R&amp;"宋体,常规"&amp;10第&amp;"Arial Narrow,常规"&amp;P&amp;"宋体,常规"页，共&amp;"Arial Narrow,常规"&amp;N&amp;"宋体,常规"页</oddFooter>
  </headerFooter>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M29"/>
  <sheetViews>
    <sheetView workbookViewId="0" topLeftCell="A1">
      <selection activeCell="B22" sqref="B22"/>
    </sheetView>
  </sheetViews>
  <sheetFormatPr defaultColWidth="9.00390625" defaultRowHeight="15.75" customHeight="1"/>
  <cols>
    <col min="1" max="1" width="5.875" style="4" customWidth="1"/>
    <col min="2" max="2" width="15.125" style="4" customWidth="1"/>
    <col min="3" max="3" width="9.00390625" style="4" customWidth="1"/>
    <col min="4" max="4" width="7.25390625" style="4" customWidth="1"/>
    <col min="5" max="5" width="7.875" style="4" customWidth="1"/>
    <col min="6" max="6" width="8.125" style="4" customWidth="1"/>
    <col min="7" max="7" width="12.625" style="4" customWidth="1"/>
    <col min="8" max="8" width="14.75390625" style="4" customWidth="1"/>
    <col min="9" max="9" width="13.125" style="4" customWidth="1"/>
    <col min="10" max="10" width="8.875" style="4" customWidth="1"/>
    <col min="11" max="11" width="8.50390625" style="4" customWidth="1"/>
    <col min="12" max="12" width="9.00390625" style="4" customWidth="1"/>
    <col min="13" max="13" width="9.00390625" style="119" customWidth="1"/>
    <col min="14" max="16384" width="9.00390625" style="4" customWidth="1"/>
  </cols>
  <sheetData>
    <row r="1" spans="1:13" s="1" customFormat="1" ht="30" customHeight="1">
      <c r="A1" s="5" t="s">
        <v>77</v>
      </c>
      <c r="B1" s="5"/>
      <c r="C1" s="5"/>
      <c r="D1" s="5"/>
      <c r="E1" s="5"/>
      <c r="F1" s="5"/>
      <c r="G1" s="5"/>
      <c r="H1" s="5"/>
      <c r="I1" s="5"/>
      <c r="J1" s="5"/>
      <c r="K1" s="5"/>
      <c r="L1" s="5"/>
      <c r="M1" s="120"/>
    </row>
    <row r="2" spans="1:13" s="3" customFormat="1" ht="13.5" customHeight="1">
      <c r="A2" s="7" t="e">
        <f>#REF!</f>
        <v>#REF!</v>
      </c>
      <c r="B2" s="7"/>
      <c r="C2" s="7"/>
      <c r="D2" s="7"/>
      <c r="E2" s="7"/>
      <c r="F2" s="7"/>
      <c r="G2" s="7"/>
      <c r="H2" s="7"/>
      <c r="I2" s="7"/>
      <c r="J2" s="7"/>
      <c r="K2" s="7"/>
      <c r="L2" s="7"/>
      <c r="M2" s="121"/>
    </row>
    <row r="3" spans="1:13" s="3" customFormat="1" ht="13.5" customHeight="1">
      <c r="A3" s="7"/>
      <c r="B3" s="7"/>
      <c r="C3" s="7"/>
      <c r="D3" s="7"/>
      <c r="E3" s="7"/>
      <c r="F3" s="7"/>
      <c r="G3" s="7"/>
      <c r="H3" s="8"/>
      <c r="I3" s="8"/>
      <c r="J3" s="8"/>
      <c r="K3" s="9" t="s">
        <v>78</v>
      </c>
      <c r="L3" s="9"/>
      <c r="M3" s="121"/>
    </row>
    <row r="4" spans="1:13" s="3" customFormat="1" ht="15.75" customHeight="1">
      <c r="A4" s="190" t="e">
        <f>#REF!</f>
        <v>#REF!</v>
      </c>
      <c r="K4" s="289" t="s">
        <v>2</v>
      </c>
      <c r="L4" s="289"/>
      <c r="M4" s="121"/>
    </row>
    <row r="5" spans="1:13" s="274" customFormat="1" ht="15.75" customHeight="1">
      <c r="A5" s="14" t="s">
        <v>52</v>
      </c>
      <c r="B5" s="14" t="s">
        <v>79</v>
      </c>
      <c r="C5" s="14" t="s">
        <v>80</v>
      </c>
      <c r="D5" s="14" t="s">
        <v>81</v>
      </c>
      <c r="E5" s="14" t="s">
        <v>82</v>
      </c>
      <c r="F5" s="14" t="s">
        <v>83</v>
      </c>
      <c r="G5" s="14" t="s">
        <v>5</v>
      </c>
      <c r="H5" s="14" t="s">
        <v>84</v>
      </c>
      <c r="I5" s="14" t="s">
        <v>6</v>
      </c>
      <c r="J5" s="14" t="s">
        <v>7</v>
      </c>
      <c r="K5" s="14" t="s">
        <v>8</v>
      </c>
      <c r="L5" s="14" t="s">
        <v>57</v>
      </c>
      <c r="M5" s="253"/>
    </row>
    <row r="6" spans="1:13" s="3" customFormat="1" ht="15.75" customHeight="1">
      <c r="A6" s="14">
        <v>1</v>
      </c>
      <c r="B6" s="15"/>
      <c r="C6" s="14"/>
      <c r="D6" s="16"/>
      <c r="E6" s="40"/>
      <c r="F6" s="14"/>
      <c r="G6" s="18"/>
      <c r="H6" s="18"/>
      <c r="I6" s="18"/>
      <c r="J6" s="113">
        <f>I6-G6</f>
        <v>0</v>
      </c>
      <c r="K6" s="56">
        <f>IF(G6=0,"",J6/G6*100)</f>
      </c>
      <c r="L6" s="19"/>
      <c r="M6" s="121" t="str">
        <f>IF(H6=0," ",IF(K6&gt;=50,"过大",IF(K6&lt;=-50,"过小",IF(50&gt;K6&gt;-50,""))))</f>
        <v> </v>
      </c>
    </row>
    <row r="7" spans="1:13" s="3" customFormat="1" ht="15.75" customHeight="1">
      <c r="A7" s="14"/>
      <c r="B7" s="15"/>
      <c r="C7" s="14"/>
      <c r="D7" s="16"/>
      <c r="E7" s="40"/>
      <c r="F7" s="14"/>
      <c r="G7" s="18"/>
      <c r="H7" s="18"/>
      <c r="I7" s="18"/>
      <c r="J7" s="113">
        <f aca="true" t="shared" si="0" ref="J7:J27">I7-G7</f>
        <v>0</v>
      </c>
      <c r="K7" s="56">
        <f aca="true" t="shared" si="1" ref="K7:K27">IF(G7=0,"",J7/G7*100)</f>
      </c>
      <c r="L7" s="19"/>
      <c r="M7" s="121"/>
    </row>
    <row r="8" spans="1:13" s="3" customFormat="1" ht="15.75" customHeight="1">
      <c r="A8" s="14"/>
      <c r="B8" s="15"/>
      <c r="C8" s="14"/>
      <c r="D8" s="16"/>
      <c r="E8" s="40"/>
      <c r="F8" s="14"/>
      <c r="G8" s="18"/>
      <c r="H8" s="18"/>
      <c r="I8" s="18"/>
      <c r="J8" s="113">
        <f t="shared" si="0"/>
        <v>0</v>
      </c>
      <c r="K8" s="56">
        <f t="shared" si="1"/>
      </c>
      <c r="L8" s="19"/>
      <c r="M8" s="121"/>
    </row>
    <row r="9" spans="1:13" s="3" customFormat="1" ht="15.75" customHeight="1">
      <c r="A9" s="14"/>
      <c r="B9" s="15"/>
      <c r="C9" s="14"/>
      <c r="D9" s="16"/>
      <c r="E9" s="40"/>
      <c r="F9" s="14"/>
      <c r="G9" s="18"/>
      <c r="H9" s="18"/>
      <c r="I9" s="18"/>
      <c r="J9" s="113">
        <f t="shared" si="0"/>
        <v>0</v>
      </c>
      <c r="K9" s="56">
        <f t="shared" si="1"/>
      </c>
      <c r="L9" s="19"/>
      <c r="M9" s="121"/>
    </row>
    <row r="10" spans="1:13" s="3" customFormat="1" ht="15.75" customHeight="1">
      <c r="A10" s="14"/>
      <c r="B10" s="15"/>
      <c r="C10" s="14"/>
      <c r="D10" s="16"/>
      <c r="E10" s="40"/>
      <c r="F10" s="14"/>
      <c r="G10" s="18"/>
      <c r="H10" s="18"/>
      <c r="I10" s="18"/>
      <c r="J10" s="113">
        <f t="shared" si="0"/>
        <v>0</v>
      </c>
      <c r="K10" s="56">
        <f t="shared" si="1"/>
      </c>
      <c r="L10" s="19"/>
      <c r="M10" s="121"/>
    </row>
    <row r="11" spans="1:13" s="3" customFormat="1" ht="15.75" customHeight="1">
      <c r="A11" s="14"/>
      <c r="B11" s="15"/>
      <c r="C11" s="14"/>
      <c r="D11" s="16"/>
      <c r="E11" s="40"/>
      <c r="F11" s="14"/>
      <c r="G11" s="18"/>
      <c r="H11" s="18"/>
      <c r="I11" s="18"/>
      <c r="J11" s="113">
        <f t="shared" si="0"/>
        <v>0</v>
      </c>
      <c r="K11" s="56">
        <f t="shared" si="1"/>
      </c>
      <c r="L11" s="19"/>
      <c r="M11" s="121"/>
    </row>
    <row r="12" spans="1:13" s="3" customFormat="1" ht="15.75" customHeight="1">
      <c r="A12" s="14"/>
      <c r="B12" s="15"/>
      <c r="C12" s="14"/>
      <c r="D12" s="16"/>
      <c r="E12" s="40"/>
      <c r="F12" s="14"/>
      <c r="G12" s="18"/>
      <c r="H12" s="18"/>
      <c r="I12" s="18"/>
      <c r="J12" s="113">
        <f t="shared" si="0"/>
        <v>0</v>
      </c>
      <c r="K12" s="56">
        <f t="shared" si="1"/>
      </c>
      <c r="L12" s="19"/>
      <c r="M12" s="121"/>
    </row>
    <row r="13" spans="1:13" s="3" customFormat="1" ht="15.75" customHeight="1">
      <c r="A13" s="14"/>
      <c r="B13" s="15"/>
      <c r="C13" s="14"/>
      <c r="D13" s="16"/>
      <c r="E13" s="40"/>
      <c r="F13" s="14"/>
      <c r="G13" s="18"/>
      <c r="H13" s="18"/>
      <c r="I13" s="18"/>
      <c r="J13" s="113">
        <f t="shared" si="0"/>
        <v>0</v>
      </c>
      <c r="K13" s="56">
        <f t="shared" si="1"/>
      </c>
      <c r="L13" s="19"/>
      <c r="M13" s="121"/>
    </row>
    <row r="14" spans="1:13" s="3" customFormat="1" ht="15.75" customHeight="1">
      <c r="A14" s="14"/>
      <c r="B14" s="15"/>
      <c r="C14" s="14"/>
      <c r="D14" s="16"/>
      <c r="E14" s="40"/>
      <c r="F14" s="14"/>
      <c r="G14" s="18"/>
      <c r="H14" s="18"/>
      <c r="I14" s="18"/>
      <c r="J14" s="113">
        <f t="shared" si="0"/>
        <v>0</v>
      </c>
      <c r="K14" s="56">
        <f t="shared" si="1"/>
      </c>
      <c r="L14" s="19"/>
      <c r="M14" s="121"/>
    </row>
    <row r="15" spans="1:13" s="3" customFormat="1" ht="15.75" customHeight="1">
      <c r="A15" s="14"/>
      <c r="B15" s="15"/>
      <c r="C15" s="14"/>
      <c r="D15" s="16"/>
      <c r="E15" s="40"/>
      <c r="F15" s="14"/>
      <c r="G15" s="18"/>
      <c r="H15" s="18"/>
      <c r="I15" s="18"/>
      <c r="J15" s="113">
        <f t="shared" si="0"/>
        <v>0</v>
      </c>
      <c r="K15" s="56">
        <f t="shared" si="1"/>
      </c>
      <c r="L15" s="19"/>
      <c r="M15" s="121"/>
    </row>
    <row r="16" spans="1:13" s="3" customFormat="1" ht="15.75" customHeight="1">
      <c r="A16" s="14"/>
      <c r="B16" s="15"/>
      <c r="C16" s="14"/>
      <c r="D16" s="16"/>
      <c r="E16" s="40"/>
      <c r="F16" s="14"/>
      <c r="G16" s="18"/>
      <c r="H16" s="18"/>
      <c r="I16" s="18"/>
      <c r="J16" s="113">
        <f t="shared" si="0"/>
        <v>0</v>
      </c>
      <c r="K16" s="56">
        <f t="shared" si="1"/>
      </c>
      <c r="L16" s="19"/>
      <c r="M16" s="121"/>
    </row>
    <row r="17" spans="1:13" s="3" customFormat="1" ht="15.75" customHeight="1">
      <c r="A17" s="14"/>
      <c r="B17" s="15"/>
      <c r="C17" s="14"/>
      <c r="D17" s="16"/>
      <c r="E17" s="40"/>
      <c r="F17" s="14"/>
      <c r="G17" s="18"/>
      <c r="H17" s="18"/>
      <c r="I17" s="18"/>
      <c r="J17" s="113">
        <f t="shared" si="0"/>
        <v>0</v>
      </c>
      <c r="K17" s="56">
        <f t="shared" si="1"/>
      </c>
      <c r="L17" s="19"/>
      <c r="M17" s="121"/>
    </row>
    <row r="18" spans="1:13" s="3" customFormat="1" ht="15.75" customHeight="1">
      <c r="A18" s="14"/>
      <c r="B18" s="15"/>
      <c r="C18" s="14"/>
      <c r="D18" s="16"/>
      <c r="E18" s="40"/>
      <c r="F18" s="14"/>
      <c r="G18" s="18"/>
      <c r="H18" s="18"/>
      <c r="I18" s="18"/>
      <c r="J18" s="113">
        <f t="shared" si="0"/>
        <v>0</v>
      </c>
      <c r="K18" s="56">
        <f t="shared" si="1"/>
      </c>
      <c r="L18" s="19"/>
      <c r="M18" s="121"/>
    </row>
    <row r="19" spans="1:13" s="3" customFormat="1" ht="15.75" customHeight="1">
      <c r="A19" s="14"/>
      <c r="B19" s="15"/>
      <c r="C19" s="14"/>
      <c r="D19" s="16"/>
      <c r="E19" s="40"/>
      <c r="F19" s="14"/>
      <c r="G19" s="18"/>
      <c r="H19" s="18"/>
      <c r="I19" s="18"/>
      <c r="J19" s="113">
        <f t="shared" si="0"/>
        <v>0</v>
      </c>
      <c r="K19" s="56">
        <f t="shared" si="1"/>
      </c>
      <c r="L19" s="19"/>
      <c r="M19" s="121"/>
    </row>
    <row r="20" spans="1:13" s="3" customFormat="1" ht="15.75" customHeight="1">
      <c r="A20" s="14"/>
      <c r="B20" s="15"/>
      <c r="C20" s="14"/>
      <c r="D20" s="16"/>
      <c r="E20" s="40"/>
      <c r="F20" s="14"/>
      <c r="G20" s="18"/>
      <c r="H20" s="18"/>
      <c r="I20" s="18"/>
      <c r="J20" s="113">
        <f t="shared" si="0"/>
        <v>0</v>
      </c>
      <c r="K20" s="56">
        <f t="shared" si="1"/>
      </c>
      <c r="L20" s="19"/>
      <c r="M20" s="121"/>
    </row>
    <row r="21" spans="1:13" s="3" customFormat="1" ht="15.75" customHeight="1">
      <c r="A21" s="14"/>
      <c r="B21" s="15"/>
      <c r="C21" s="14"/>
      <c r="D21" s="16"/>
      <c r="E21" s="40"/>
      <c r="F21" s="14"/>
      <c r="G21" s="18"/>
      <c r="H21" s="18"/>
      <c r="I21" s="18"/>
      <c r="J21" s="113">
        <f t="shared" si="0"/>
        <v>0</v>
      </c>
      <c r="K21" s="56">
        <f t="shared" si="1"/>
      </c>
      <c r="L21" s="19"/>
      <c r="M21" s="121"/>
    </row>
    <row r="22" spans="1:13" s="3" customFormat="1" ht="15.75" customHeight="1">
      <c r="A22" s="14"/>
      <c r="B22" s="15"/>
      <c r="C22" s="14"/>
      <c r="D22" s="16"/>
      <c r="E22" s="40"/>
      <c r="F22" s="14"/>
      <c r="G22" s="18"/>
      <c r="H22" s="18"/>
      <c r="I22" s="18"/>
      <c r="J22" s="113">
        <f t="shared" si="0"/>
        <v>0</v>
      </c>
      <c r="K22" s="56">
        <f t="shared" si="1"/>
      </c>
      <c r="L22" s="19"/>
      <c r="M22" s="121"/>
    </row>
    <row r="23" spans="1:13" s="3" customFormat="1" ht="15.75" customHeight="1">
      <c r="A23" s="14"/>
      <c r="B23" s="15"/>
      <c r="C23" s="14"/>
      <c r="D23" s="16"/>
      <c r="E23" s="40"/>
      <c r="F23" s="14"/>
      <c r="G23" s="18"/>
      <c r="H23" s="18"/>
      <c r="I23" s="18"/>
      <c r="J23" s="113">
        <f t="shared" si="0"/>
        <v>0</v>
      </c>
      <c r="K23" s="56">
        <f t="shared" si="1"/>
      </c>
      <c r="L23" s="19"/>
      <c r="M23" s="121"/>
    </row>
    <row r="24" spans="1:13" s="3" customFormat="1" ht="15.75" customHeight="1">
      <c r="A24" s="14"/>
      <c r="B24" s="15"/>
      <c r="C24" s="14"/>
      <c r="D24" s="16"/>
      <c r="E24" s="40"/>
      <c r="F24" s="14"/>
      <c r="G24" s="18"/>
      <c r="H24" s="18"/>
      <c r="I24" s="18"/>
      <c r="J24" s="113">
        <f t="shared" si="0"/>
        <v>0</v>
      </c>
      <c r="K24" s="56">
        <f t="shared" si="1"/>
      </c>
      <c r="L24" s="19"/>
      <c r="M24" s="121"/>
    </row>
    <row r="25" spans="1:13" s="3" customFormat="1" ht="15.75" customHeight="1">
      <c r="A25" s="14"/>
      <c r="B25" s="15"/>
      <c r="C25" s="14"/>
      <c r="D25" s="16"/>
      <c r="E25" s="40"/>
      <c r="F25" s="14"/>
      <c r="G25" s="18"/>
      <c r="H25" s="18"/>
      <c r="I25" s="18"/>
      <c r="J25" s="113">
        <f t="shared" si="0"/>
        <v>0</v>
      </c>
      <c r="K25" s="56">
        <f t="shared" si="1"/>
      </c>
      <c r="L25" s="19"/>
      <c r="M25" s="121"/>
    </row>
    <row r="26" spans="1:13" s="3" customFormat="1" ht="15.75" customHeight="1">
      <c r="A26" s="14"/>
      <c r="B26" s="15"/>
      <c r="C26" s="14"/>
      <c r="D26" s="16"/>
      <c r="E26" s="40"/>
      <c r="F26" s="14"/>
      <c r="G26" s="18"/>
      <c r="H26" s="18"/>
      <c r="I26" s="18"/>
      <c r="J26" s="113">
        <f t="shared" si="0"/>
        <v>0</v>
      </c>
      <c r="K26" s="56">
        <f t="shared" si="1"/>
      </c>
      <c r="L26" s="19"/>
      <c r="M26" s="121"/>
    </row>
    <row r="27" spans="1:13" s="3" customFormat="1" ht="15.75" customHeight="1">
      <c r="A27" s="20" t="s">
        <v>85</v>
      </c>
      <c r="B27" s="21"/>
      <c r="C27" s="19"/>
      <c r="D27" s="16"/>
      <c r="E27" s="19"/>
      <c r="F27" s="19"/>
      <c r="G27" s="18">
        <f>SUM(G6:G26)</f>
        <v>0</v>
      </c>
      <c r="H27" s="18"/>
      <c r="I27" s="18">
        <f>SUM(I6:I26)</f>
        <v>0</v>
      </c>
      <c r="J27" s="113">
        <f t="shared" si="0"/>
        <v>0</v>
      </c>
      <c r="K27" s="56">
        <f t="shared" si="1"/>
      </c>
      <c r="L27" s="19"/>
      <c r="M27" s="121"/>
    </row>
    <row r="28" spans="1:13" s="3" customFormat="1" ht="15.75" customHeight="1">
      <c r="A28" s="288"/>
      <c r="B28" s="288"/>
      <c r="C28" s="288"/>
      <c r="D28" s="288"/>
      <c r="H28" s="281"/>
      <c r="I28" s="281"/>
      <c r="J28" s="281"/>
      <c r="K28" s="281"/>
      <c r="L28" s="281"/>
      <c r="M28" s="121"/>
    </row>
    <row r="29" spans="1:13" s="3" customFormat="1" ht="15.75" customHeight="1">
      <c r="A29" s="228"/>
      <c r="B29" s="228"/>
      <c r="C29" s="228"/>
      <c r="D29" s="228"/>
      <c r="M29" s="121"/>
    </row>
  </sheetData>
  <sheetProtection/>
  <mergeCells count="6">
    <mergeCell ref="A1:L1"/>
    <mergeCell ref="A2:L2"/>
    <mergeCell ref="K3:L3"/>
    <mergeCell ref="K4:L4"/>
    <mergeCell ref="A27:B27"/>
    <mergeCell ref="A28:D28"/>
  </mergeCells>
  <printOptions horizontalCentered="1"/>
  <pageMargins left="0.9842519685039371" right="0.9842519685039371" top="0.8661417322834646" bottom="0.8661417322834646" header="1.062992125984252" footer="0.3937007874015748"/>
  <pageSetup fitToHeight="0" fitToWidth="1" horizontalDpi="300" verticalDpi="300" orientation="landscape" paperSize="9" scale="96"/>
  <headerFooter scaleWithDoc="0">
    <oddFooter>&amp;L&amp;"宋体,常规"&amp;10产权持有者填表人：
填表日期：&amp;C&amp;"宋体,常规"&amp;10评估人员：&amp;R&amp;"宋体,常规"&amp;10第&amp;"Arial Narrow,常规" &amp;P &amp;"宋体,常规"页，共&amp;"Arial Narrow,常规" &amp;N &amp;"宋体,常规"页</oddFooter>
  </headerFooter>
</worksheet>
</file>

<file path=xl/worksheets/sheet70.xml><?xml version="1.0" encoding="utf-8"?>
<worksheet xmlns="http://schemas.openxmlformats.org/spreadsheetml/2006/main" xmlns:r="http://schemas.openxmlformats.org/officeDocument/2006/relationships">
  <sheetPr>
    <pageSetUpPr fitToPage="1"/>
  </sheetPr>
  <dimension ref="A1:Z32"/>
  <sheetViews>
    <sheetView workbookViewId="0" topLeftCell="A1">
      <selection activeCell="Q7" sqref="Q7"/>
    </sheetView>
  </sheetViews>
  <sheetFormatPr defaultColWidth="9.00390625" defaultRowHeight="15.75" customHeight="1"/>
  <cols>
    <col min="1" max="1" width="8.375" style="4" customWidth="1"/>
    <col min="2" max="2" width="27.625" style="4" customWidth="1"/>
    <col min="3" max="3" width="16.50390625" style="4" customWidth="1"/>
    <col min="4" max="4" width="17.50390625" style="4" customWidth="1"/>
    <col min="5" max="5" width="19.25390625" style="4" customWidth="1"/>
    <col min="6" max="6" width="18.75390625" style="4" customWidth="1"/>
    <col min="7" max="7" width="15.50390625" style="4" customWidth="1"/>
    <col min="8" max="16384" width="9.00390625" style="4" customWidth="1"/>
  </cols>
  <sheetData>
    <row r="1" spans="1:7" s="1" customFormat="1" ht="30" customHeight="1">
      <c r="A1" s="5" t="s">
        <v>575</v>
      </c>
      <c r="B1" s="6"/>
      <c r="C1" s="6"/>
      <c r="D1" s="6"/>
      <c r="E1" s="6"/>
      <c r="F1" s="6"/>
      <c r="G1" s="6"/>
    </row>
    <row r="2" spans="1:26" ht="13.5" customHeight="1">
      <c r="A2" s="7" t="e">
        <f>#REF!</f>
        <v>#REF!</v>
      </c>
      <c r="B2" s="7"/>
      <c r="C2" s="7"/>
      <c r="D2" s="7"/>
      <c r="E2" s="7"/>
      <c r="F2" s="7"/>
      <c r="G2" s="8"/>
      <c r="H2" s="3"/>
      <c r="I2" s="3"/>
      <c r="J2" s="3"/>
      <c r="K2" s="3"/>
      <c r="L2" s="3"/>
      <c r="M2" s="3"/>
      <c r="N2" s="3"/>
      <c r="O2" s="3"/>
      <c r="P2" s="3"/>
      <c r="Q2" s="3"/>
      <c r="R2" s="3"/>
      <c r="S2" s="3"/>
      <c r="T2" s="3"/>
      <c r="U2" s="3"/>
      <c r="V2" s="3"/>
      <c r="W2" s="3"/>
      <c r="X2" s="3"/>
      <c r="Y2" s="3"/>
      <c r="Z2" s="3"/>
    </row>
    <row r="3" spans="1:26" ht="13.5" customHeight="1">
      <c r="A3" s="7"/>
      <c r="B3" s="7"/>
      <c r="C3" s="7"/>
      <c r="D3" s="7"/>
      <c r="E3" s="7"/>
      <c r="F3" s="7"/>
      <c r="G3" s="9" t="s">
        <v>576</v>
      </c>
      <c r="H3" s="3"/>
      <c r="I3" s="3"/>
      <c r="J3" s="3"/>
      <c r="K3" s="3"/>
      <c r="L3" s="3"/>
      <c r="M3" s="3"/>
      <c r="N3" s="3"/>
      <c r="O3" s="3"/>
      <c r="P3" s="3"/>
      <c r="Q3" s="3"/>
      <c r="R3" s="3"/>
      <c r="S3" s="3"/>
      <c r="T3" s="3"/>
      <c r="U3" s="3"/>
      <c r="V3" s="3"/>
      <c r="W3" s="3"/>
      <c r="X3" s="3"/>
      <c r="Y3" s="3"/>
      <c r="Z3" s="3"/>
    </row>
    <row r="4" spans="1:7" ht="15.75" customHeight="1">
      <c r="A4" s="96" t="e">
        <f>#REF!</f>
        <v>#REF!</v>
      </c>
      <c r="G4" s="11" t="s">
        <v>35</v>
      </c>
    </row>
    <row r="5" spans="1:7" s="2" customFormat="1" ht="15.75" customHeight="1">
      <c r="A5" s="12" t="s">
        <v>115</v>
      </c>
      <c r="B5" s="12" t="s">
        <v>577</v>
      </c>
      <c r="C5" s="12" t="s">
        <v>118</v>
      </c>
      <c r="D5" s="12" t="s">
        <v>578</v>
      </c>
      <c r="E5" s="13" t="s">
        <v>38</v>
      </c>
      <c r="F5" s="12" t="s">
        <v>39</v>
      </c>
      <c r="G5" s="12" t="s">
        <v>42</v>
      </c>
    </row>
    <row r="6" spans="1:7" s="3" customFormat="1" ht="15.75" customHeight="1">
      <c r="A6" s="14">
        <v>1</v>
      </c>
      <c r="B6" s="15"/>
      <c r="C6" s="47"/>
      <c r="D6" s="14"/>
      <c r="E6" s="18"/>
      <c r="F6" s="18"/>
      <c r="G6" s="19"/>
    </row>
    <row r="7" spans="1:7" s="3" customFormat="1" ht="15.75" customHeight="1">
      <c r="A7" s="14">
        <v>2</v>
      </c>
      <c r="B7" s="15"/>
      <c r="C7" s="47"/>
      <c r="D7" s="14"/>
      <c r="E7" s="18"/>
      <c r="F7" s="18"/>
      <c r="G7" s="19"/>
    </row>
    <row r="8" spans="1:7" s="3" customFormat="1" ht="15.75" customHeight="1">
      <c r="A8" s="14">
        <v>3</v>
      </c>
      <c r="B8" s="15"/>
      <c r="C8" s="47"/>
      <c r="D8" s="14"/>
      <c r="E8" s="18"/>
      <c r="F8" s="18"/>
      <c r="G8" s="19"/>
    </row>
    <row r="9" spans="1:7" s="3" customFormat="1" ht="15.75" customHeight="1">
      <c r="A9" s="14">
        <v>4</v>
      </c>
      <c r="B9" s="15"/>
      <c r="C9" s="47"/>
      <c r="D9" s="14"/>
      <c r="E9" s="18"/>
      <c r="F9" s="18"/>
      <c r="G9" s="19"/>
    </row>
    <row r="10" spans="1:7" s="3" customFormat="1" ht="15.75" customHeight="1">
      <c r="A10" s="14">
        <v>5</v>
      </c>
      <c r="B10" s="15"/>
      <c r="C10" s="47"/>
      <c r="D10" s="14"/>
      <c r="E10" s="18"/>
      <c r="F10" s="18"/>
      <c r="G10" s="19"/>
    </row>
    <row r="11" spans="1:7" s="3" customFormat="1" ht="15.75" customHeight="1">
      <c r="A11" s="14">
        <v>6</v>
      </c>
      <c r="B11" s="15"/>
      <c r="C11" s="47"/>
      <c r="D11" s="14"/>
      <c r="E11" s="18"/>
      <c r="F11" s="18"/>
      <c r="G11" s="19"/>
    </row>
    <row r="12" spans="1:7" s="3" customFormat="1" ht="15.75" customHeight="1">
      <c r="A12" s="14">
        <v>7</v>
      </c>
      <c r="B12" s="15"/>
      <c r="C12" s="47"/>
      <c r="D12" s="14"/>
      <c r="E12" s="18"/>
      <c r="F12" s="18"/>
      <c r="G12" s="19"/>
    </row>
    <row r="13" spans="1:7" s="3" customFormat="1" ht="15.75" customHeight="1">
      <c r="A13" s="14">
        <v>8</v>
      </c>
      <c r="B13" s="15"/>
      <c r="C13" s="47"/>
      <c r="D13" s="14"/>
      <c r="E13" s="18"/>
      <c r="F13" s="18"/>
      <c r="G13" s="19"/>
    </row>
    <row r="14" spans="1:7" s="3" customFormat="1" ht="15.75" customHeight="1">
      <c r="A14" s="14"/>
      <c r="B14" s="15"/>
      <c r="C14" s="16"/>
      <c r="D14" s="14"/>
      <c r="E14" s="18"/>
      <c r="F14" s="18"/>
      <c r="G14" s="19"/>
    </row>
    <row r="15" spans="1:7" s="3" customFormat="1" ht="15.75" customHeight="1">
      <c r="A15" s="14"/>
      <c r="B15" s="15"/>
      <c r="C15" s="16"/>
      <c r="D15" s="14"/>
      <c r="E15" s="18"/>
      <c r="F15" s="18"/>
      <c r="G15" s="19"/>
    </row>
    <row r="16" spans="1:7" s="3" customFormat="1" ht="15.75" customHeight="1">
      <c r="A16" s="14"/>
      <c r="B16" s="15"/>
      <c r="C16" s="16"/>
      <c r="D16" s="14"/>
      <c r="E16" s="18"/>
      <c r="F16" s="18"/>
      <c r="G16" s="19"/>
    </row>
    <row r="17" spans="1:7" s="3" customFormat="1" ht="15.75" customHeight="1">
      <c r="A17" s="14"/>
      <c r="B17" s="15"/>
      <c r="C17" s="16"/>
      <c r="D17" s="14"/>
      <c r="E17" s="18"/>
      <c r="F17" s="18"/>
      <c r="G17" s="19"/>
    </row>
    <row r="18" spans="1:7" s="3" customFormat="1" ht="15.75" customHeight="1">
      <c r="A18" s="14"/>
      <c r="B18" s="15"/>
      <c r="C18" s="16"/>
      <c r="D18" s="14"/>
      <c r="E18" s="18"/>
      <c r="F18" s="18"/>
      <c r="G18" s="19"/>
    </row>
    <row r="19" spans="1:7" s="3" customFormat="1" ht="15.75" customHeight="1">
      <c r="A19" s="14"/>
      <c r="B19" s="15"/>
      <c r="C19" s="16"/>
      <c r="D19" s="14"/>
      <c r="E19" s="18"/>
      <c r="F19" s="18"/>
      <c r="G19" s="19"/>
    </row>
    <row r="20" spans="1:7" s="3" customFormat="1" ht="15.75" customHeight="1">
      <c r="A20" s="14"/>
      <c r="B20" s="15"/>
      <c r="C20" s="16"/>
      <c r="D20" s="14"/>
      <c r="E20" s="18"/>
      <c r="F20" s="18"/>
      <c r="G20" s="19"/>
    </row>
    <row r="21" spans="1:7" s="3" customFormat="1" ht="15.75" customHeight="1">
      <c r="A21" s="14"/>
      <c r="B21" s="15"/>
      <c r="C21" s="16"/>
      <c r="D21" s="14"/>
      <c r="E21" s="18"/>
      <c r="F21" s="18"/>
      <c r="G21" s="19"/>
    </row>
    <row r="22" spans="1:7" s="3" customFormat="1" ht="15.75" customHeight="1">
      <c r="A22" s="14"/>
      <c r="B22" s="15"/>
      <c r="C22" s="16"/>
      <c r="D22" s="14"/>
      <c r="E22" s="18"/>
      <c r="F22" s="18"/>
      <c r="G22" s="19"/>
    </row>
    <row r="23" spans="1:7" s="3" customFormat="1" ht="15.75" customHeight="1">
      <c r="A23" s="14"/>
      <c r="B23" s="15"/>
      <c r="C23" s="16"/>
      <c r="D23" s="14"/>
      <c r="E23" s="18"/>
      <c r="F23" s="18"/>
      <c r="G23" s="19"/>
    </row>
    <row r="24" spans="1:7" s="3" customFormat="1" ht="15.75" customHeight="1">
      <c r="A24" s="14"/>
      <c r="B24" s="15"/>
      <c r="C24" s="16"/>
      <c r="D24" s="14"/>
      <c r="E24" s="18"/>
      <c r="F24" s="18"/>
      <c r="G24" s="19"/>
    </row>
    <row r="25" spans="1:7" s="3" customFormat="1" ht="15.75" customHeight="1">
      <c r="A25" s="14"/>
      <c r="B25" s="15"/>
      <c r="C25" s="16"/>
      <c r="D25" s="14"/>
      <c r="E25" s="18"/>
      <c r="F25" s="18"/>
      <c r="G25" s="19"/>
    </row>
    <row r="26" spans="1:7" s="3" customFormat="1" ht="15.75" customHeight="1">
      <c r="A26" s="14"/>
      <c r="B26" s="15"/>
      <c r="C26" s="16"/>
      <c r="D26" s="14"/>
      <c r="E26" s="18"/>
      <c r="F26" s="18"/>
      <c r="G26" s="19"/>
    </row>
    <row r="27" spans="1:7" s="3" customFormat="1" ht="15.75" customHeight="1">
      <c r="A27" s="14"/>
      <c r="B27" s="15"/>
      <c r="C27" s="16"/>
      <c r="D27" s="14"/>
      <c r="E27" s="18"/>
      <c r="F27" s="18"/>
      <c r="G27" s="19"/>
    </row>
    <row r="28" spans="1:7" s="3" customFormat="1" ht="15.75" customHeight="1">
      <c r="A28" s="14"/>
      <c r="B28" s="15"/>
      <c r="C28" s="16"/>
      <c r="D28" s="14"/>
      <c r="E28" s="18"/>
      <c r="F28" s="18"/>
      <c r="G28" s="19"/>
    </row>
    <row r="29" spans="1:7" s="3" customFormat="1" ht="15.75" customHeight="1">
      <c r="A29" s="14"/>
      <c r="B29" s="15"/>
      <c r="C29" s="16"/>
      <c r="D29" s="14"/>
      <c r="E29" s="18"/>
      <c r="F29" s="18"/>
      <c r="G29" s="19"/>
    </row>
    <row r="30" spans="1:7" s="3" customFormat="1" ht="15.75" customHeight="1">
      <c r="A30" s="20" t="s">
        <v>103</v>
      </c>
      <c r="B30" s="21"/>
      <c r="C30" s="16"/>
      <c r="D30" s="14"/>
      <c r="E30" s="18">
        <f>SUM(E6:E29)</f>
        <v>0</v>
      </c>
      <c r="F30" s="18">
        <f>SUM(F6:F29)</f>
        <v>0</v>
      </c>
      <c r="G30" s="19"/>
    </row>
    <row r="31" spans="1:7" ht="15.75" customHeight="1">
      <c r="A31" s="22"/>
      <c r="B31" s="22"/>
      <c r="C31" s="22"/>
      <c r="D31" s="22"/>
      <c r="E31" s="23"/>
      <c r="F31" s="24"/>
      <c r="G31" s="24"/>
    </row>
    <row r="32" spans="1:4" ht="15.75" customHeight="1">
      <c r="A32" s="25"/>
      <c r="B32" s="26"/>
      <c r="C32" s="26"/>
      <c r="D32" s="26"/>
    </row>
  </sheetData>
  <sheetProtection/>
  <mergeCells count="5">
    <mergeCell ref="A1:G1"/>
    <mergeCell ref="A2:G2"/>
    <mergeCell ref="A30:B30"/>
    <mergeCell ref="A31:D31"/>
    <mergeCell ref="E31:G31"/>
  </mergeCells>
  <printOptions horizontalCentered="1"/>
  <pageMargins left="0.7086614173228347" right="0.6299212598425197" top="0.8661417322834646" bottom="0.8661417322834646" header="1.062992125984252" footer="0.3937007874015748"/>
  <pageSetup fitToHeight="0" fitToWidth="1" horizontalDpi="300" verticalDpi="300" orientation="landscape" paperSize="9"/>
  <headerFooter scaleWithDoc="0">
    <oddFooter>&amp;L&amp;"宋体,常规"&amp;10产权持有者填表人：
填表日期：&amp;C&amp;"宋体,常规"&amp;10评估人员：&amp;R&amp;"宋体,常规"&amp;10第&amp;"Arial Narrow,常规" &amp;P &amp;"宋体,常规"页，共&amp;"Arial Narrow,常规" &amp;N &amp;"宋体,常规"页</oddFooter>
  </headerFooter>
  <legacyDrawing r:id="rId2"/>
</worksheet>
</file>

<file path=xl/worksheets/sheet71.xml><?xml version="1.0" encoding="utf-8"?>
<worksheet xmlns="http://schemas.openxmlformats.org/spreadsheetml/2006/main" xmlns:r="http://schemas.openxmlformats.org/officeDocument/2006/relationships">
  <sheetPr>
    <pageSetUpPr fitToPage="1"/>
  </sheetPr>
  <dimension ref="A1:Z33"/>
  <sheetViews>
    <sheetView workbookViewId="0" topLeftCell="A4">
      <selection activeCell="Q7" sqref="Q7"/>
    </sheetView>
  </sheetViews>
  <sheetFormatPr defaultColWidth="9.00390625" defaultRowHeight="15.75" customHeight="1"/>
  <cols>
    <col min="1" max="1" width="9.75390625" style="4" customWidth="1"/>
    <col min="2" max="2" width="25.375" style="4" customWidth="1"/>
    <col min="3" max="3" width="13.625" style="4" customWidth="1"/>
    <col min="4" max="4" width="14.375" style="4" customWidth="1"/>
    <col min="5" max="5" width="12.875" style="4" customWidth="1"/>
    <col min="6" max="6" width="8.75390625" style="4" customWidth="1"/>
    <col min="7" max="7" width="15.125" style="4" customWidth="1"/>
    <col min="8" max="8" width="12.875" style="4" customWidth="1"/>
    <col min="9" max="9" width="9.75390625" style="4" customWidth="1"/>
    <col min="10" max="16384" width="9.00390625" style="4" customWidth="1"/>
  </cols>
  <sheetData>
    <row r="1" spans="1:9" s="1" customFormat="1" ht="30" customHeight="1">
      <c r="A1" s="5" t="s">
        <v>579</v>
      </c>
      <c r="B1" s="6"/>
      <c r="C1" s="6"/>
      <c r="D1" s="6"/>
      <c r="E1" s="6"/>
      <c r="F1" s="6"/>
      <c r="G1" s="6"/>
      <c r="H1" s="6"/>
      <c r="I1" s="6"/>
    </row>
    <row r="2" spans="1:26" ht="13.5" customHeight="1">
      <c r="A2" s="7" t="e">
        <f>#REF!</f>
        <v>#REF!</v>
      </c>
      <c r="B2" s="7"/>
      <c r="C2" s="7"/>
      <c r="D2" s="7"/>
      <c r="E2" s="7"/>
      <c r="F2" s="7"/>
      <c r="G2" s="7"/>
      <c r="H2" s="8"/>
      <c r="I2" s="8"/>
      <c r="J2" s="3"/>
      <c r="K2" s="3"/>
      <c r="L2" s="3"/>
      <c r="M2" s="3"/>
      <c r="N2" s="3"/>
      <c r="O2" s="3"/>
      <c r="P2" s="3"/>
      <c r="Q2" s="3"/>
      <c r="R2" s="3"/>
      <c r="S2" s="3"/>
      <c r="T2" s="3"/>
      <c r="U2" s="3"/>
      <c r="V2" s="3"/>
      <c r="W2" s="3"/>
      <c r="X2" s="3"/>
      <c r="Y2" s="3"/>
      <c r="Z2" s="3"/>
    </row>
    <row r="3" spans="1:26" ht="13.5" customHeight="1">
      <c r="A3" s="7"/>
      <c r="B3" s="7"/>
      <c r="C3" s="7"/>
      <c r="D3" s="7"/>
      <c r="E3" s="7"/>
      <c r="F3" s="7"/>
      <c r="G3" s="7"/>
      <c r="H3" s="8"/>
      <c r="I3" s="9" t="s">
        <v>580</v>
      </c>
      <c r="J3" s="3"/>
      <c r="K3" s="3"/>
      <c r="L3" s="3"/>
      <c r="M3" s="3"/>
      <c r="N3" s="3"/>
      <c r="O3" s="3"/>
      <c r="P3" s="3"/>
      <c r="Q3" s="3"/>
      <c r="R3" s="3"/>
      <c r="S3" s="3"/>
      <c r="T3" s="3"/>
      <c r="U3" s="3"/>
      <c r="V3" s="3"/>
      <c r="W3" s="3"/>
      <c r="X3" s="3"/>
      <c r="Y3" s="3"/>
      <c r="Z3" s="3"/>
    </row>
    <row r="4" spans="1:9" ht="15.75" customHeight="1">
      <c r="A4" s="10" t="e">
        <f>#REF!</f>
        <v>#REF!</v>
      </c>
      <c r="B4" s="10"/>
      <c r="C4" s="10"/>
      <c r="D4" s="10"/>
      <c r="I4" s="11" t="s">
        <v>35</v>
      </c>
    </row>
    <row r="5" spans="1:9" s="2" customFormat="1" ht="15.75" customHeight="1">
      <c r="A5" s="12" t="s">
        <v>115</v>
      </c>
      <c r="B5" s="12" t="s">
        <v>129</v>
      </c>
      <c r="C5" s="12" t="s">
        <v>118</v>
      </c>
      <c r="D5" s="12" t="s">
        <v>124</v>
      </c>
      <c r="E5" s="12" t="s">
        <v>125</v>
      </c>
      <c r="F5" s="12" t="s">
        <v>126</v>
      </c>
      <c r="G5" s="93" t="s">
        <v>38</v>
      </c>
      <c r="H5" s="12" t="s">
        <v>39</v>
      </c>
      <c r="I5" s="12" t="s">
        <v>42</v>
      </c>
    </row>
    <row r="6" spans="1:10" s="3" customFormat="1" ht="15.75" customHeight="1">
      <c r="A6" s="14">
        <v>1</v>
      </c>
      <c r="B6" s="46"/>
      <c r="C6" s="16"/>
      <c r="D6" s="17"/>
      <c r="E6" s="47"/>
      <c r="F6" s="47"/>
      <c r="G6" s="18"/>
      <c r="H6" s="18"/>
      <c r="I6" s="19"/>
      <c r="J6" s="95"/>
    </row>
    <row r="7" spans="1:10" s="3" customFormat="1" ht="15.75" customHeight="1">
      <c r="A7" s="14">
        <v>2</v>
      </c>
      <c r="B7" s="46"/>
      <c r="C7" s="16"/>
      <c r="D7" s="17"/>
      <c r="E7" s="47"/>
      <c r="F7" s="14"/>
      <c r="G7" s="18"/>
      <c r="H7" s="18"/>
      <c r="I7" s="19"/>
      <c r="J7" s="95"/>
    </row>
    <row r="8" spans="1:10" s="3" customFormat="1" ht="15.75" customHeight="1">
      <c r="A8" s="14">
        <v>3</v>
      </c>
      <c r="B8" s="15"/>
      <c r="C8" s="16"/>
      <c r="D8" s="17"/>
      <c r="E8" s="47"/>
      <c r="F8" s="14"/>
      <c r="G8" s="18"/>
      <c r="H8" s="18"/>
      <c r="I8" s="19"/>
      <c r="J8" s="95"/>
    </row>
    <row r="9" spans="1:11" s="3" customFormat="1" ht="15.75" customHeight="1">
      <c r="A9" s="14">
        <v>4</v>
      </c>
      <c r="B9" s="15"/>
      <c r="C9" s="16"/>
      <c r="D9" s="17"/>
      <c r="E9" s="47"/>
      <c r="F9" s="14"/>
      <c r="G9" s="18"/>
      <c r="H9" s="18"/>
      <c r="I9" s="19"/>
      <c r="J9" s="95"/>
      <c r="K9" s="95"/>
    </row>
    <row r="10" spans="1:10" s="3" customFormat="1" ht="15.75" customHeight="1">
      <c r="A10" s="14">
        <v>5</v>
      </c>
      <c r="B10" s="15"/>
      <c r="C10" s="16"/>
      <c r="D10" s="17"/>
      <c r="E10" s="47"/>
      <c r="F10" s="14"/>
      <c r="G10" s="18"/>
      <c r="H10" s="18"/>
      <c r="I10" s="19"/>
      <c r="J10" s="95"/>
    </row>
    <row r="11" spans="1:10" s="3" customFormat="1" ht="15.75" customHeight="1">
      <c r="A11" s="14">
        <v>6</v>
      </c>
      <c r="B11" s="15"/>
      <c r="C11" s="16"/>
      <c r="D11" s="17"/>
      <c r="E11" s="47"/>
      <c r="F11" s="14"/>
      <c r="G11" s="18"/>
      <c r="H11" s="18"/>
      <c r="I11" s="19"/>
      <c r="J11" s="95"/>
    </row>
    <row r="12" spans="1:10" s="3" customFormat="1" ht="15.75" customHeight="1">
      <c r="A12" s="14">
        <v>7</v>
      </c>
      <c r="B12" s="15"/>
      <c r="C12" s="16"/>
      <c r="D12" s="17"/>
      <c r="E12" s="47"/>
      <c r="F12" s="14"/>
      <c r="G12" s="18"/>
      <c r="H12" s="18"/>
      <c r="I12" s="19"/>
      <c r="J12" s="95"/>
    </row>
    <row r="13" spans="1:10" s="3" customFormat="1" ht="15.75" customHeight="1">
      <c r="A13" s="14">
        <v>8</v>
      </c>
      <c r="B13" s="15"/>
      <c r="C13" s="16"/>
      <c r="D13" s="17"/>
      <c r="E13" s="47"/>
      <c r="F13" s="14"/>
      <c r="G13" s="18"/>
      <c r="H13" s="18"/>
      <c r="I13" s="19"/>
      <c r="J13" s="95"/>
    </row>
    <row r="14" spans="1:10" s="3" customFormat="1" ht="15.75" customHeight="1">
      <c r="A14" s="14">
        <v>9</v>
      </c>
      <c r="B14" s="15"/>
      <c r="C14" s="16"/>
      <c r="D14" s="17"/>
      <c r="E14" s="47"/>
      <c r="F14" s="14"/>
      <c r="G14" s="18"/>
      <c r="H14" s="18"/>
      <c r="I14" s="19"/>
      <c r="J14" s="95"/>
    </row>
    <row r="15" spans="1:12" s="3" customFormat="1" ht="15.75" customHeight="1">
      <c r="A15" s="14">
        <v>10</v>
      </c>
      <c r="B15" s="15"/>
      <c r="C15" s="16"/>
      <c r="D15" s="17"/>
      <c r="E15" s="47"/>
      <c r="F15" s="14"/>
      <c r="G15" s="18"/>
      <c r="H15" s="18"/>
      <c r="I15" s="19"/>
      <c r="J15" s="95"/>
      <c r="K15" s="95"/>
      <c r="L15" s="95"/>
    </row>
    <row r="16" spans="1:10" s="3" customFormat="1" ht="15.75" customHeight="1">
      <c r="A16" s="14">
        <v>11</v>
      </c>
      <c r="B16" s="46"/>
      <c r="C16" s="16"/>
      <c r="D16" s="17"/>
      <c r="E16" s="47"/>
      <c r="F16" s="14"/>
      <c r="G16" s="18"/>
      <c r="H16" s="18"/>
      <c r="I16" s="19"/>
      <c r="J16" s="95"/>
    </row>
    <row r="17" spans="1:10" s="3" customFormat="1" ht="15.75" customHeight="1">
      <c r="A17" s="14">
        <v>12</v>
      </c>
      <c r="B17" s="15"/>
      <c r="C17" s="16"/>
      <c r="D17" s="17"/>
      <c r="E17" s="47"/>
      <c r="F17" s="14"/>
      <c r="G17" s="18"/>
      <c r="H17" s="18"/>
      <c r="I17" s="19"/>
      <c r="J17" s="95"/>
    </row>
    <row r="18" spans="1:9" s="3" customFormat="1" ht="15.75" customHeight="1">
      <c r="A18" s="14"/>
      <c r="B18" s="15"/>
      <c r="C18" s="16"/>
      <c r="D18" s="18"/>
      <c r="E18" s="14"/>
      <c r="F18" s="14"/>
      <c r="G18" s="18"/>
      <c r="H18" s="18"/>
      <c r="I18" s="19"/>
    </row>
    <row r="19" spans="1:9" s="3" customFormat="1" ht="15.75" customHeight="1">
      <c r="A19" s="14"/>
      <c r="B19" s="15"/>
      <c r="C19" s="16"/>
      <c r="D19" s="18"/>
      <c r="E19" s="14"/>
      <c r="F19" s="14"/>
      <c r="G19" s="18"/>
      <c r="H19" s="18"/>
      <c r="I19" s="19"/>
    </row>
    <row r="20" spans="1:9" s="3" customFormat="1" ht="15.75" customHeight="1">
      <c r="A20" s="14"/>
      <c r="B20" s="15"/>
      <c r="C20" s="16"/>
      <c r="D20" s="18"/>
      <c r="E20" s="14"/>
      <c r="F20" s="14"/>
      <c r="G20" s="18"/>
      <c r="H20" s="18"/>
      <c r="I20" s="19"/>
    </row>
    <row r="21" spans="1:9" s="3" customFormat="1" ht="15.75" customHeight="1">
      <c r="A21" s="14"/>
      <c r="B21" s="15"/>
      <c r="C21" s="16"/>
      <c r="D21" s="18"/>
      <c r="E21" s="14"/>
      <c r="F21" s="14"/>
      <c r="G21" s="18"/>
      <c r="H21" s="18"/>
      <c r="I21" s="19"/>
    </row>
    <row r="22" spans="1:9" s="3" customFormat="1" ht="15.75" customHeight="1">
      <c r="A22" s="14"/>
      <c r="B22" s="15"/>
      <c r="C22" s="16"/>
      <c r="D22" s="18"/>
      <c r="E22" s="14"/>
      <c r="F22" s="14"/>
      <c r="G22" s="18"/>
      <c r="H22" s="18"/>
      <c r="I22" s="19"/>
    </row>
    <row r="23" spans="1:9" s="3" customFormat="1" ht="15.75" customHeight="1">
      <c r="A23" s="14"/>
      <c r="B23" s="15"/>
      <c r="C23" s="16"/>
      <c r="D23" s="18"/>
      <c r="E23" s="14"/>
      <c r="F23" s="14"/>
      <c r="G23" s="18"/>
      <c r="H23" s="18"/>
      <c r="I23" s="19"/>
    </row>
    <row r="24" spans="1:9" s="3" customFormat="1" ht="15.75" customHeight="1">
      <c r="A24" s="14"/>
      <c r="B24" s="15"/>
      <c r="C24" s="16"/>
      <c r="D24" s="18"/>
      <c r="E24" s="14"/>
      <c r="F24" s="14"/>
      <c r="G24" s="18"/>
      <c r="H24" s="18"/>
      <c r="I24" s="19"/>
    </row>
    <row r="25" spans="1:9" s="3" customFormat="1" ht="15.75" customHeight="1">
      <c r="A25" s="14"/>
      <c r="B25" s="15"/>
      <c r="C25" s="16"/>
      <c r="D25" s="18"/>
      <c r="E25" s="14"/>
      <c r="F25" s="14"/>
      <c r="G25" s="18"/>
      <c r="H25" s="18"/>
      <c r="I25" s="19"/>
    </row>
    <row r="26" spans="1:9" s="3" customFormat="1" ht="15.75" customHeight="1">
      <c r="A26" s="14"/>
      <c r="B26" s="15"/>
      <c r="C26" s="16"/>
      <c r="D26" s="18"/>
      <c r="E26" s="14"/>
      <c r="F26" s="14"/>
      <c r="G26" s="18"/>
      <c r="H26" s="18"/>
      <c r="I26" s="19"/>
    </row>
    <row r="27" spans="1:9" s="3" customFormat="1" ht="15.75" customHeight="1">
      <c r="A27" s="14"/>
      <c r="B27" s="15"/>
      <c r="C27" s="16"/>
      <c r="D27" s="18"/>
      <c r="E27" s="14"/>
      <c r="F27" s="14"/>
      <c r="G27" s="18"/>
      <c r="H27" s="18"/>
      <c r="I27" s="19"/>
    </row>
    <row r="28" spans="1:9" s="3" customFormat="1" ht="15.75" customHeight="1">
      <c r="A28" s="14"/>
      <c r="B28" s="15"/>
      <c r="C28" s="16"/>
      <c r="D28" s="18"/>
      <c r="E28" s="14"/>
      <c r="F28" s="14"/>
      <c r="G28" s="18"/>
      <c r="H28" s="18"/>
      <c r="I28" s="19"/>
    </row>
    <row r="29" spans="1:9" s="3" customFormat="1" ht="15.75" customHeight="1">
      <c r="A29" s="14"/>
      <c r="B29" s="15"/>
      <c r="C29" s="16"/>
      <c r="D29" s="18"/>
      <c r="E29" s="14"/>
      <c r="F29" s="14"/>
      <c r="G29" s="18"/>
      <c r="H29" s="18"/>
      <c r="I29" s="19"/>
    </row>
    <row r="30" spans="1:9" s="3" customFormat="1" ht="15.75" customHeight="1">
      <c r="A30" s="20" t="s">
        <v>103</v>
      </c>
      <c r="B30" s="21"/>
      <c r="C30" s="19"/>
      <c r="D30" s="18"/>
      <c r="E30" s="19"/>
      <c r="F30" s="19"/>
      <c r="G30" s="18">
        <f>SUM(G6:G29)</f>
        <v>0</v>
      </c>
      <c r="H30" s="18">
        <f>SUM(H6:H29)</f>
        <v>0</v>
      </c>
      <c r="I30" s="19"/>
    </row>
    <row r="31" spans="1:9" ht="15.75" customHeight="1">
      <c r="A31" s="22"/>
      <c r="B31" s="22"/>
      <c r="C31" s="22"/>
      <c r="D31" s="22"/>
      <c r="E31" s="48"/>
      <c r="F31" s="48"/>
      <c r="G31" s="48"/>
      <c r="H31" s="48"/>
      <c r="I31" s="48"/>
    </row>
    <row r="32" spans="1:4" ht="15.75" customHeight="1">
      <c r="A32" s="25"/>
      <c r="B32" s="26"/>
      <c r="C32" s="26"/>
      <c r="D32" s="26"/>
    </row>
    <row r="33" ht="15.75" customHeight="1">
      <c r="G33" s="94"/>
    </row>
  </sheetData>
  <sheetProtection/>
  <mergeCells count="6">
    <mergeCell ref="A1:I1"/>
    <mergeCell ref="A2:I2"/>
    <mergeCell ref="A4:D4"/>
    <mergeCell ref="A30:B30"/>
    <mergeCell ref="A31:D31"/>
    <mergeCell ref="E31:I31"/>
  </mergeCells>
  <printOptions horizontalCentered="1"/>
  <pageMargins left="0.7086614173228347" right="0.6692913385826772" top="0.8661417322834646" bottom="0.8661417322834646" header="1.062992125984252" footer="0.3937007874015748"/>
  <pageSetup fitToHeight="0" fitToWidth="1" horizontalDpi="300" verticalDpi="300" orientation="landscape" paperSize="9"/>
  <headerFooter scaleWithDoc="0">
    <oddFooter>&amp;L&amp;"宋体,常规"&amp;10产权持有者填表人：
填表日期：&amp;C&amp;"宋体,常规"&amp;10评估人员：&amp;R&amp;"宋体,常规"&amp;10第&amp;"Arial Narrow,常规" &amp;P &amp;"宋体,常规"页，共&amp;"Arial Narrow,常规" &amp;N &amp;"宋体,常规"页</oddFooter>
  </headerFooter>
  <legacyDrawing r:id="rId2"/>
</worksheet>
</file>

<file path=xl/worksheets/sheet72.xml><?xml version="1.0" encoding="utf-8"?>
<worksheet xmlns="http://schemas.openxmlformats.org/spreadsheetml/2006/main" xmlns:r="http://schemas.openxmlformats.org/officeDocument/2006/relationships">
  <sheetPr>
    <pageSetUpPr fitToPage="1"/>
  </sheetPr>
  <dimension ref="A1:Z29"/>
  <sheetViews>
    <sheetView workbookViewId="0" topLeftCell="A1">
      <selection activeCell="Q7" sqref="Q7"/>
    </sheetView>
  </sheetViews>
  <sheetFormatPr defaultColWidth="9.00390625" defaultRowHeight="15.75" customHeight="1"/>
  <cols>
    <col min="1" max="1" width="6.875" style="4" customWidth="1"/>
    <col min="2" max="2" width="22.50390625" style="4" customWidth="1"/>
    <col min="3" max="3" width="13.75390625" style="4" customWidth="1"/>
    <col min="4" max="4" width="14.25390625" style="4" customWidth="1"/>
    <col min="5" max="5" width="17.875" style="4" customWidth="1"/>
    <col min="6" max="7" width="18.25390625" style="4" customWidth="1"/>
    <col min="8" max="16384" width="9.00390625" style="4" customWidth="1"/>
  </cols>
  <sheetData>
    <row r="1" spans="1:7" s="1" customFormat="1" ht="30" customHeight="1">
      <c r="A1" s="5" t="s">
        <v>581</v>
      </c>
      <c r="B1" s="6"/>
      <c r="C1" s="6"/>
      <c r="D1" s="6"/>
      <c r="E1" s="6"/>
      <c r="F1" s="6"/>
      <c r="G1" s="6"/>
    </row>
    <row r="2" spans="1:26" ht="13.5" customHeight="1">
      <c r="A2" s="7" t="e">
        <f>#REF!</f>
        <v>#REF!</v>
      </c>
      <c r="B2" s="7"/>
      <c r="C2" s="7"/>
      <c r="D2" s="7"/>
      <c r="E2" s="7"/>
      <c r="F2" s="7"/>
      <c r="G2" s="8"/>
      <c r="H2" s="3"/>
      <c r="I2" s="3"/>
      <c r="J2" s="3"/>
      <c r="K2" s="3"/>
      <c r="L2" s="3"/>
      <c r="M2" s="3"/>
      <c r="N2" s="3"/>
      <c r="O2" s="3"/>
      <c r="P2" s="3"/>
      <c r="Q2" s="3"/>
      <c r="R2" s="3"/>
      <c r="S2" s="3"/>
      <c r="T2" s="3"/>
      <c r="U2" s="3"/>
      <c r="V2" s="3"/>
      <c r="W2" s="3"/>
      <c r="X2" s="3"/>
      <c r="Y2" s="3"/>
      <c r="Z2" s="3"/>
    </row>
    <row r="3" spans="1:26" ht="13.5" customHeight="1">
      <c r="A3" s="7"/>
      <c r="B3" s="7"/>
      <c r="C3" s="7"/>
      <c r="D3" s="7"/>
      <c r="E3" s="7"/>
      <c r="F3" s="7"/>
      <c r="G3" s="9" t="s">
        <v>582</v>
      </c>
      <c r="H3" s="3"/>
      <c r="I3" s="3"/>
      <c r="J3" s="3"/>
      <c r="K3" s="3"/>
      <c r="L3" s="3"/>
      <c r="M3" s="3"/>
      <c r="N3" s="3"/>
      <c r="O3" s="3"/>
      <c r="P3" s="3"/>
      <c r="Q3" s="3"/>
      <c r="R3" s="3"/>
      <c r="S3" s="3"/>
      <c r="T3" s="3"/>
      <c r="U3" s="3"/>
      <c r="V3" s="3"/>
      <c r="W3" s="3"/>
      <c r="X3" s="3"/>
      <c r="Y3" s="3"/>
      <c r="Z3" s="3"/>
    </row>
    <row r="4" spans="1:7" ht="15.75" customHeight="1">
      <c r="A4" s="10" t="e">
        <f>#REF!</f>
        <v>#REF!</v>
      </c>
      <c r="B4" s="10"/>
      <c r="C4" s="10"/>
      <c r="D4" s="10"/>
      <c r="G4" s="11" t="s">
        <v>35</v>
      </c>
    </row>
    <row r="5" spans="1:7" s="2" customFormat="1" ht="15.75" customHeight="1">
      <c r="A5" s="12" t="s">
        <v>115</v>
      </c>
      <c r="B5" s="12" t="s">
        <v>583</v>
      </c>
      <c r="C5" s="12" t="s">
        <v>118</v>
      </c>
      <c r="D5" s="12" t="s">
        <v>584</v>
      </c>
      <c r="E5" s="13" t="s">
        <v>38</v>
      </c>
      <c r="F5" s="12" t="s">
        <v>39</v>
      </c>
      <c r="G5" s="12" t="s">
        <v>42</v>
      </c>
    </row>
    <row r="6" spans="1:7" s="3" customFormat="1" ht="15.75" customHeight="1">
      <c r="A6" s="14">
        <v>1</v>
      </c>
      <c r="B6" s="15"/>
      <c r="C6" s="16"/>
      <c r="D6" s="14"/>
      <c r="E6" s="18"/>
      <c r="F6" s="18"/>
      <c r="G6" s="19"/>
    </row>
    <row r="7" spans="1:7" s="3" customFormat="1" ht="15.75" customHeight="1">
      <c r="A7" s="14"/>
      <c r="B7" s="15"/>
      <c r="C7" s="16"/>
      <c r="D7" s="14"/>
      <c r="E7" s="18"/>
      <c r="F7" s="18"/>
      <c r="G7" s="19"/>
    </row>
    <row r="8" spans="1:7" s="3" customFormat="1" ht="15.75" customHeight="1">
      <c r="A8" s="14"/>
      <c r="B8" s="15"/>
      <c r="C8" s="16"/>
      <c r="D8" s="14"/>
      <c r="E8" s="18"/>
      <c r="F8" s="18"/>
      <c r="G8" s="19"/>
    </row>
    <row r="9" spans="1:7" s="3" customFormat="1" ht="15.75" customHeight="1">
      <c r="A9" s="14"/>
      <c r="B9" s="15"/>
      <c r="C9" s="16"/>
      <c r="D9" s="14"/>
      <c r="E9" s="18"/>
      <c r="F9" s="18"/>
      <c r="G9" s="19"/>
    </row>
    <row r="10" spans="1:7" s="3" customFormat="1" ht="15.75" customHeight="1">
      <c r="A10" s="14"/>
      <c r="B10" s="15"/>
      <c r="C10" s="16"/>
      <c r="D10" s="14"/>
      <c r="E10" s="18"/>
      <c r="F10" s="18"/>
      <c r="G10" s="19"/>
    </row>
    <row r="11" spans="1:7" s="3" customFormat="1" ht="15.75" customHeight="1">
      <c r="A11" s="14"/>
      <c r="B11" s="15"/>
      <c r="C11" s="16"/>
      <c r="D11" s="14"/>
      <c r="E11" s="18"/>
      <c r="F11" s="18"/>
      <c r="G11" s="19"/>
    </row>
    <row r="12" spans="1:7" s="3" customFormat="1" ht="15.75" customHeight="1">
      <c r="A12" s="14"/>
      <c r="B12" s="15"/>
      <c r="C12" s="16"/>
      <c r="D12" s="14"/>
      <c r="E12" s="18"/>
      <c r="F12" s="18"/>
      <c r="G12" s="19"/>
    </row>
    <row r="13" spans="1:7" s="3" customFormat="1" ht="15.75" customHeight="1">
      <c r="A13" s="14"/>
      <c r="B13" s="15"/>
      <c r="C13" s="16"/>
      <c r="D13" s="14"/>
      <c r="E13" s="18"/>
      <c r="F13" s="18"/>
      <c r="G13" s="19"/>
    </row>
    <row r="14" spans="1:7" s="3" customFormat="1" ht="15.75" customHeight="1">
      <c r="A14" s="14"/>
      <c r="B14" s="15"/>
      <c r="C14" s="16"/>
      <c r="D14" s="14"/>
      <c r="E14" s="18"/>
      <c r="F14" s="18"/>
      <c r="G14" s="19"/>
    </row>
    <row r="15" spans="1:7" s="3" customFormat="1" ht="15.75" customHeight="1">
      <c r="A15" s="14"/>
      <c r="B15" s="15"/>
      <c r="C15" s="16"/>
      <c r="D15" s="14"/>
      <c r="E15" s="18"/>
      <c r="F15" s="18"/>
      <c r="G15" s="19"/>
    </row>
    <row r="16" spans="1:7" s="3" customFormat="1" ht="15.75" customHeight="1">
      <c r="A16" s="14"/>
      <c r="B16" s="15"/>
      <c r="C16" s="16"/>
      <c r="D16" s="14"/>
      <c r="E16" s="18"/>
      <c r="F16" s="18"/>
      <c r="G16" s="19"/>
    </row>
    <row r="17" spans="1:7" s="3" customFormat="1" ht="15.75" customHeight="1">
      <c r="A17" s="14"/>
      <c r="B17" s="15"/>
      <c r="C17" s="16"/>
      <c r="D17" s="14"/>
      <c r="E17" s="18"/>
      <c r="F17" s="18"/>
      <c r="G17" s="19"/>
    </row>
    <row r="18" spans="1:7" s="3" customFormat="1" ht="15.75" customHeight="1">
      <c r="A18" s="14"/>
      <c r="B18" s="15"/>
      <c r="C18" s="16"/>
      <c r="D18" s="14"/>
      <c r="E18" s="18"/>
      <c r="F18" s="18"/>
      <c r="G18" s="19"/>
    </row>
    <row r="19" spans="1:7" s="3" customFormat="1" ht="15.75" customHeight="1">
      <c r="A19" s="14"/>
      <c r="B19" s="15"/>
      <c r="C19" s="16"/>
      <c r="D19" s="14"/>
      <c r="E19" s="18"/>
      <c r="F19" s="18"/>
      <c r="G19" s="19"/>
    </row>
    <row r="20" spans="1:7" s="3" customFormat="1" ht="15.75" customHeight="1">
      <c r="A20" s="14"/>
      <c r="B20" s="15"/>
      <c r="C20" s="16"/>
      <c r="D20" s="14"/>
      <c r="E20" s="18"/>
      <c r="F20" s="18"/>
      <c r="G20" s="19"/>
    </row>
    <row r="21" spans="1:7" s="3" customFormat="1" ht="15.75" customHeight="1">
      <c r="A21" s="14"/>
      <c r="B21" s="15"/>
      <c r="C21" s="16"/>
      <c r="D21" s="14"/>
      <c r="E21" s="18"/>
      <c r="F21" s="18"/>
      <c r="G21" s="19"/>
    </row>
    <row r="22" spans="1:7" s="3" customFormat="1" ht="15.75" customHeight="1">
      <c r="A22" s="14"/>
      <c r="B22" s="15"/>
      <c r="C22" s="16"/>
      <c r="D22" s="14"/>
      <c r="E22" s="18"/>
      <c r="F22" s="18"/>
      <c r="G22" s="19"/>
    </row>
    <row r="23" spans="1:7" s="3" customFormat="1" ht="15.75" customHeight="1">
      <c r="A23" s="14"/>
      <c r="B23" s="15"/>
      <c r="C23" s="16"/>
      <c r="D23" s="14"/>
      <c r="E23" s="18"/>
      <c r="F23" s="18"/>
      <c r="G23" s="19"/>
    </row>
    <row r="24" spans="1:7" s="3" customFormat="1" ht="15.75" customHeight="1">
      <c r="A24" s="14"/>
      <c r="B24" s="15"/>
      <c r="C24" s="16"/>
      <c r="D24" s="14"/>
      <c r="E24" s="18"/>
      <c r="F24" s="18"/>
      <c r="G24" s="19"/>
    </row>
    <row r="25" spans="1:7" s="3" customFormat="1" ht="15.75" customHeight="1">
      <c r="A25" s="14"/>
      <c r="B25" s="15"/>
      <c r="C25" s="16"/>
      <c r="D25" s="14"/>
      <c r="E25" s="18"/>
      <c r="F25" s="18"/>
      <c r="G25" s="19"/>
    </row>
    <row r="26" spans="1:7" s="3" customFormat="1" ht="15.75" customHeight="1">
      <c r="A26" s="14"/>
      <c r="B26" s="15"/>
      <c r="C26" s="16"/>
      <c r="D26" s="14"/>
      <c r="E26" s="18"/>
      <c r="F26" s="18"/>
      <c r="G26" s="19"/>
    </row>
    <row r="27" spans="1:7" s="3" customFormat="1" ht="15.75" customHeight="1">
      <c r="A27" s="20" t="s">
        <v>103</v>
      </c>
      <c r="B27" s="21"/>
      <c r="C27" s="16"/>
      <c r="D27" s="14"/>
      <c r="E27" s="18">
        <f>SUM(E6:E26)</f>
        <v>0</v>
      </c>
      <c r="F27" s="18">
        <f>SUM(F6:F26)</f>
        <v>0</v>
      </c>
      <c r="G27" s="19"/>
    </row>
    <row r="28" spans="1:7" ht="15.75" customHeight="1">
      <c r="A28" s="22"/>
      <c r="B28" s="22"/>
      <c r="C28" s="22"/>
      <c r="D28" s="22"/>
      <c r="E28" s="48"/>
      <c r="F28" s="48"/>
      <c r="G28" s="48"/>
    </row>
    <row r="29" spans="1:4" ht="15.75" customHeight="1">
      <c r="A29" s="25"/>
      <c r="B29" s="26"/>
      <c r="C29" s="26"/>
      <c r="D29" s="26"/>
    </row>
  </sheetData>
  <sheetProtection/>
  <mergeCells count="6">
    <mergeCell ref="A1:G1"/>
    <mergeCell ref="A2:G2"/>
    <mergeCell ref="A4:D4"/>
    <mergeCell ref="A27:B27"/>
    <mergeCell ref="A28:D28"/>
    <mergeCell ref="E28:G28"/>
  </mergeCells>
  <printOptions horizontalCentered="1"/>
  <pageMargins left="0.9842519685039371" right="0.9842519685039371" top="0.8661417322834646" bottom="0.8661417322834646" header="1.062992125984252" footer="0.3937007874015748"/>
  <pageSetup fitToHeight="0" fitToWidth="1" horizontalDpi="300" verticalDpi="300" orientation="landscape" paperSize="9"/>
  <headerFooter scaleWithDoc="0">
    <oddFooter>&amp;L&amp;"宋体,常规"&amp;10产权持有者填表人：
填表日期：&amp;C&amp;"宋体,常规"&amp;10评估人员：&amp;R&amp;"宋体,常规"&amp;10第&amp;"Arial Narrow,常规"&amp;P&amp;"宋体,常规"页，共&amp;"Arial Narrow,常规"&amp;N&amp;"宋体,常规"页</oddFooter>
  </headerFooter>
  <legacyDrawing r:id="rId2"/>
</worksheet>
</file>

<file path=xl/worksheets/sheet73.xml><?xml version="1.0" encoding="utf-8"?>
<worksheet xmlns="http://schemas.openxmlformats.org/spreadsheetml/2006/main" xmlns:r="http://schemas.openxmlformats.org/officeDocument/2006/relationships">
  <sheetPr>
    <pageSetUpPr fitToPage="1"/>
  </sheetPr>
  <dimension ref="A1:Z58"/>
  <sheetViews>
    <sheetView workbookViewId="0" topLeftCell="A1">
      <selection activeCell="Q7" sqref="Q7"/>
    </sheetView>
  </sheetViews>
  <sheetFormatPr defaultColWidth="9.00390625" defaultRowHeight="15.75" customHeight="1"/>
  <cols>
    <col min="1" max="1" width="8.625" style="64" customWidth="1"/>
    <col min="2" max="2" width="34.125" style="64" customWidth="1"/>
    <col min="3" max="3" width="13.75390625" style="64" customWidth="1"/>
    <col min="4" max="4" width="17.75390625" style="64" customWidth="1"/>
    <col min="5" max="5" width="16.625" style="64" customWidth="1"/>
    <col min="6" max="6" width="14.50390625" style="64" customWidth="1"/>
    <col min="7" max="7" width="16.75390625" style="64" customWidth="1"/>
    <col min="8" max="8" width="18.125" style="64" customWidth="1"/>
    <col min="9" max="16384" width="9.00390625" style="64" customWidth="1"/>
  </cols>
  <sheetData>
    <row r="1" spans="1:7" s="61" customFormat="1" ht="30" customHeight="1">
      <c r="A1" s="65" t="s">
        <v>585</v>
      </c>
      <c r="B1" s="66"/>
      <c r="C1" s="66"/>
      <c r="D1" s="66"/>
      <c r="E1" s="66"/>
      <c r="F1" s="66"/>
      <c r="G1" s="66"/>
    </row>
    <row r="2" spans="1:26" ht="13.5" customHeight="1">
      <c r="A2" s="67" t="e">
        <f>#REF!</f>
        <v>#REF!</v>
      </c>
      <c r="B2" s="67"/>
      <c r="C2" s="67"/>
      <c r="D2" s="67"/>
      <c r="E2" s="67"/>
      <c r="F2" s="67"/>
      <c r="G2" s="68"/>
      <c r="H2" s="63"/>
      <c r="I2" s="63"/>
      <c r="J2" s="63"/>
      <c r="K2" s="63"/>
      <c r="L2" s="63"/>
      <c r="M2" s="63"/>
      <c r="N2" s="63"/>
      <c r="O2" s="63"/>
      <c r="P2" s="63"/>
      <c r="Q2" s="63"/>
      <c r="R2" s="63"/>
      <c r="S2" s="63"/>
      <c r="T2" s="63"/>
      <c r="U2" s="63"/>
      <c r="V2" s="63"/>
      <c r="W2" s="63"/>
      <c r="X2" s="63"/>
      <c r="Y2" s="63"/>
      <c r="Z2" s="63"/>
    </row>
    <row r="3" spans="1:26" ht="13.5" customHeight="1">
      <c r="A3" s="67"/>
      <c r="B3" s="67"/>
      <c r="C3" s="67"/>
      <c r="D3" s="67"/>
      <c r="E3" s="67"/>
      <c r="F3" s="67"/>
      <c r="G3" s="69" t="s">
        <v>586</v>
      </c>
      <c r="H3" s="63"/>
      <c r="I3" s="63"/>
      <c r="J3" s="63"/>
      <c r="K3" s="63"/>
      <c r="L3" s="63"/>
      <c r="M3" s="63"/>
      <c r="N3" s="63"/>
      <c r="O3" s="63"/>
      <c r="P3" s="63"/>
      <c r="Q3" s="63"/>
      <c r="R3" s="63"/>
      <c r="S3" s="63"/>
      <c r="T3" s="63"/>
      <c r="U3" s="63"/>
      <c r="V3" s="63"/>
      <c r="W3" s="63"/>
      <c r="X3" s="63"/>
      <c r="Y3" s="63"/>
      <c r="Z3" s="63"/>
    </row>
    <row r="4" spans="1:7" ht="15.75" customHeight="1">
      <c r="A4" s="70" t="e">
        <f>#REF!</f>
        <v>#REF!</v>
      </c>
      <c r="B4" s="70"/>
      <c r="C4" s="70"/>
      <c r="D4" s="70"/>
      <c r="G4" s="71" t="s">
        <v>35</v>
      </c>
    </row>
    <row r="5" spans="1:7" s="62" customFormat="1" ht="15.75" customHeight="1">
      <c r="A5" s="72" t="s">
        <v>115</v>
      </c>
      <c r="B5" s="72" t="s">
        <v>129</v>
      </c>
      <c r="C5" s="72" t="s">
        <v>118</v>
      </c>
      <c r="D5" s="72" t="s">
        <v>117</v>
      </c>
      <c r="E5" s="73" t="s">
        <v>38</v>
      </c>
      <c r="F5" s="72" t="s">
        <v>39</v>
      </c>
      <c r="G5" s="72" t="s">
        <v>42</v>
      </c>
    </row>
    <row r="6" spans="1:7" s="63" customFormat="1" ht="15.75" customHeight="1">
      <c r="A6" s="74">
        <v>1</v>
      </c>
      <c r="B6" s="75"/>
      <c r="C6" s="76"/>
      <c r="D6" s="74"/>
      <c r="E6" s="77"/>
      <c r="F6" s="77"/>
      <c r="G6" s="78"/>
    </row>
    <row r="7" spans="1:7" s="63" customFormat="1" ht="15.75" customHeight="1">
      <c r="A7" s="74">
        <v>2</v>
      </c>
      <c r="B7" s="75"/>
      <c r="C7" s="76"/>
      <c r="D7" s="74"/>
      <c r="E7" s="77"/>
      <c r="F7" s="77"/>
      <c r="G7" s="78"/>
    </row>
    <row r="8" spans="1:7" s="63" customFormat="1" ht="15.75" customHeight="1">
      <c r="A8" s="74">
        <v>3</v>
      </c>
      <c r="B8" s="75"/>
      <c r="C8" s="76"/>
      <c r="D8" s="74"/>
      <c r="E8" s="77"/>
      <c r="F8" s="77"/>
      <c r="G8" s="78"/>
    </row>
    <row r="9" spans="1:7" s="63" customFormat="1" ht="15.75" customHeight="1">
      <c r="A9" s="74">
        <v>4</v>
      </c>
      <c r="B9" s="75"/>
      <c r="C9" s="76"/>
      <c r="D9" s="74"/>
      <c r="E9" s="77"/>
      <c r="F9" s="77"/>
      <c r="G9" s="78"/>
    </row>
    <row r="10" spans="1:7" s="63" customFormat="1" ht="15.75" customHeight="1">
      <c r="A10" s="74">
        <v>5</v>
      </c>
      <c r="B10" s="75"/>
      <c r="C10" s="76"/>
      <c r="D10" s="72"/>
      <c r="E10" s="77"/>
      <c r="F10" s="77"/>
      <c r="G10" s="78"/>
    </row>
    <row r="11" spans="1:7" s="63" customFormat="1" ht="15.75" customHeight="1">
      <c r="A11" s="74">
        <v>6</v>
      </c>
      <c r="B11" s="75"/>
      <c r="C11" s="76"/>
      <c r="D11" s="74"/>
      <c r="E11" s="77"/>
      <c r="F11" s="77"/>
      <c r="G11" s="78"/>
    </row>
    <row r="12" spans="1:7" s="63" customFormat="1" ht="15.75" customHeight="1">
      <c r="A12" s="74">
        <v>7</v>
      </c>
      <c r="B12" s="75"/>
      <c r="C12" s="76"/>
      <c r="D12" s="74"/>
      <c r="E12" s="77"/>
      <c r="F12" s="77"/>
      <c r="G12" s="78"/>
    </row>
    <row r="13" spans="1:7" s="63" customFormat="1" ht="15.75" customHeight="1">
      <c r="A13" s="74">
        <v>8</v>
      </c>
      <c r="B13" s="79"/>
      <c r="C13" s="76"/>
      <c r="D13" s="74"/>
      <c r="E13" s="77"/>
      <c r="F13" s="77"/>
      <c r="G13" s="78"/>
    </row>
    <row r="14" spans="1:7" s="63" customFormat="1" ht="15.75" customHeight="1">
      <c r="A14" s="74">
        <v>9</v>
      </c>
      <c r="B14" s="79"/>
      <c r="C14" s="76"/>
      <c r="D14" s="74"/>
      <c r="E14" s="77"/>
      <c r="F14" s="77"/>
      <c r="G14" s="78"/>
    </row>
    <row r="15" spans="1:7" s="63" customFormat="1" ht="15.75" customHeight="1">
      <c r="A15" s="74">
        <v>10</v>
      </c>
      <c r="B15" s="79"/>
      <c r="C15" s="76"/>
      <c r="D15" s="74"/>
      <c r="E15" s="77"/>
      <c r="F15" s="77"/>
      <c r="G15" s="78"/>
    </row>
    <row r="16" spans="1:7" s="63" customFormat="1" ht="15.75" customHeight="1">
      <c r="A16" s="74">
        <v>11</v>
      </c>
      <c r="B16" s="75"/>
      <c r="C16" s="76"/>
      <c r="D16" s="74"/>
      <c r="E16" s="77"/>
      <c r="F16" s="77"/>
      <c r="G16" s="78"/>
    </row>
    <row r="17" spans="1:7" s="63" customFormat="1" ht="15.75" customHeight="1">
      <c r="A17" s="74">
        <v>12</v>
      </c>
      <c r="B17" s="79"/>
      <c r="C17" s="76"/>
      <c r="D17" s="74"/>
      <c r="E17" s="77"/>
      <c r="F17" s="77"/>
      <c r="G17" s="78"/>
    </row>
    <row r="18" spans="1:7" s="63" customFormat="1" ht="15.75" customHeight="1">
      <c r="A18" s="74">
        <v>13</v>
      </c>
      <c r="B18" s="75"/>
      <c r="C18" s="76"/>
      <c r="D18" s="74"/>
      <c r="E18" s="77"/>
      <c r="F18" s="77"/>
      <c r="G18" s="78"/>
    </row>
    <row r="19" spans="1:7" s="63" customFormat="1" ht="15.75" customHeight="1">
      <c r="A19" s="74">
        <v>14</v>
      </c>
      <c r="B19" s="75"/>
      <c r="C19" s="76"/>
      <c r="D19" s="74"/>
      <c r="E19" s="77"/>
      <c r="F19" s="77"/>
      <c r="G19" s="78"/>
    </row>
    <row r="20" spans="1:7" s="63" customFormat="1" ht="15.75" customHeight="1">
      <c r="A20" s="74">
        <v>15</v>
      </c>
      <c r="B20" s="75"/>
      <c r="C20" s="76"/>
      <c r="D20" s="74"/>
      <c r="E20" s="77"/>
      <c r="F20" s="77"/>
      <c r="G20" s="78"/>
    </row>
    <row r="21" spans="1:7" s="63" customFormat="1" ht="15.75" customHeight="1">
      <c r="A21" s="74">
        <v>16</v>
      </c>
      <c r="B21" s="75"/>
      <c r="C21" s="76"/>
      <c r="D21" s="74"/>
      <c r="E21" s="77"/>
      <c r="F21" s="77"/>
      <c r="G21" s="78"/>
    </row>
    <row r="22" spans="1:7" s="63" customFormat="1" ht="15.75" customHeight="1">
      <c r="A22" s="74">
        <v>17</v>
      </c>
      <c r="B22" s="75"/>
      <c r="C22" s="76"/>
      <c r="D22" s="74"/>
      <c r="E22" s="77"/>
      <c r="F22" s="77"/>
      <c r="G22" s="78"/>
    </row>
    <row r="23" spans="1:7" s="63" customFormat="1" ht="15.75" customHeight="1">
      <c r="A23" s="74">
        <v>18</v>
      </c>
      <c r="B23" s="75"/>
      <c r="C23" s="76"/>
      <c r="D23" s="74"/>
      <c r="E23" s="77"/>
      <c r="F23" s="77"/>
      <c r="G23" s="78"/>
    </row>
    <row r="24" spans="1:7" s="63" customFormat="1" ht="15.75" customHeight="1">
      <c r="A24" s="74">
        <v>19</v>
      </c>
      <c r="B24" s="75"/>
      <c r="C24" s="76"/>
      <c r="D24" s="74"/>
      <c r="E24" s="77"/>
      <c r="F24" s="77"/>
      <c r="G24" s="78"/>
    </row>
    <row r="25" spans="1:7" s="63" customFormat="1" ht="15.75" customHeight="1">
      <c r="A25" s="74">
        <v>20</v>
      </c>
      <c r="B25" s="75"/>
      <c r="C25" s="76"/>
      <c r="D25" s="74"/>
      <c r="E25" s="77"/>
      <c r="F25" s="77"/>
      <c r="G25" s="78"/>
    </row>
    <row r="26" spans="1:7" s="63" customFormat="1" ht="15.75" customHeight="1">
      <c r="A26" s="74">
        <v>21</v>
      </c>
      <c r="B26" s="75"/>
      <c r="C26" s="76"/>
      <c r="D26" s="74"/>
      <c r="E26" s="77"/>
      <c r="F26" s="77"/>
      <c r="G26" s="78"/>
    </row>
    <row r="27" spans="1:7" s="63" customFormat="1" ht="15.75" customHeight="1">
      <c r="A27" s="74">
        <v>22</v>
      </c>
      <c r="B27" s="75"/>
      <c r="C27" s="76"/>
      <c r="D27" s="74"/>
      <c r="E27" s="77"/>
      <c r="F27" s="77"/>
      <c r="G27" s="78"/>
    </row>
    <row r="28" spans="1:7" s="63" customFormat="1" ht="15.75" customHeight="1">
      <c r="A28" s="74">
        <v>23</v>
      </c>
      <c r="B28" s="75"/>
      <c r="C28" s="76"/>
      <c r="D28" s="74"/>
      <c r="E28" s="77"/>
      <c r="F28" s="77"/>
      <c r="G28" s="78"/>
    </row>
    <row r="29" spans="1:7" s="63" customFormat="1" ht="15.75" customHeight="1">
      <c r="A29" s="74">
        <v>24</v>
      </c>
      <c r="B29" s="75"/>
      <c r="C29" s="76"/>
      <c r="D29" s="74"/>
      <c r="E29" s="77"/>
      <c r="F29" s="77"/>
      <c r="G29" s="78"/>
    </row>
    <row r="30" spans="1:7" s="63" customFormat="1" ht="15.75" customHeight="1">
      <c r="A30" s="74">
        <v>25</v>
      </c>
      <c r="B30" s="79"/>
      <c r="C30" s="76"/>
      <c r="D30" s="74"/>
      <c r="E30" s="77"/>
      <c r="F30" s="77"/>
      <c r="G30" s="78"/>
    </row>
    <row r="31" spans="1:7" s="63" customFormat="1" ht="15.75" customHeight="1">
      <c r="A31" s="74">
        <v>26</v>
      </c>
      <c r="B31" s="75"/>
      <c r="C31" s="76"/>
      <c r="D31" s="74"/>
      <c r="E31" s="77"/>
      <c r="F31" s="77"/>
      <c r="G31" s="78"/>
    </row>
    <row r="32" spans="1:7" s="63" customFormat="1" ht="15.75" customHeight="1">
      <c r="A32" s="74">
        <v>27</v>
      </c>
      <c r="B32" s="79"/>
      <c r="C32" s="76"/>
      <c r="D32" s="74"/>
      <c r="E32" s="77"/>
      <c r="F32" s="77"/>
      <c r="G32" s="78"/>
    </row>
    <row r="33" spans="1:7" s="63" customFormat="1" ht="15.75" customHeight="1">
      <c r="A33" s="74">
        <v>28</v>
      </c>
      <c r="B33" s="75"/>
      <c r="C33" s="76"/>
      <c r="D33" s="74"/>
      <c r="E33" s="77"/>
      <c r="F33" s="77"/>
      <c r="G33" s="78"/>
    </row>
    <row r="34" spans="1:7" s="63" customFormat="1" ht="15.75" customHeight="1">
      <c r="A34" s="74">
        <v>29</v>
      </c>
      <c r="B34" s="75"/>
      <c r="C34" s="76"/>
      <c r="D34" s="74"/>
      <c r="E34" s="77"/>
      <c r="F34" s="77"/>
      <c r="G34" s="78"/>
    </row>
    <row r="35" spans="1:7" s="63" customFormat="1" ht="15.75" customHeight="1">
      <c r="A35" s="74">
        <v>30</v>
      </c>
      <c r="B35" s="80"/>
      <c r="C35" s="76"/>
      <c r="D35" s="74"/>
      <c r="E35" s="77"/>
      <c r="F35" s="77"/>
      <c r="G35" s="78"/>
    </row>
    <row r="36" spans="1:7" s="63" customFormat="1" ht="15.75" customHeight="1">
      <c r="A36" s="74">
        <v>31</v>
      </c>
      <c r="B36" s="80"/>
      <c r="C36" s="76"/>
      <c r="D36" s="74"/>
      <c r="E36" s="77"/>
      <c r="F36" s="77"/>
      <c r="G36" s="78"/>
    </row>
    <row r="37" spans="1:7" s="63" customFormat="1" ht="15.75" customHeight="1">
      <c r="A37" s="74">
        <v>32</v>
      </c>
      <c r="B37" s="80"/>
      <c r="C37" s="76"/>
      <c r="D37" s="74"/>
      <c r="E37" s="77"/>
      <c r="F37" s="77"/>
      <c r="G37" s="78"/>
    </row>
    <row r="38" spans="1:7" s="63" customFormat="1" ht="15.75" customHeight="1">
      <c r="A38" s="74">
        <v>33</v>
      </c>
      <c r="B38" s="80"/>
      <c r="C38" s="76"/>
      <c r="D38" s="74"/>
      <c r="E38" s="81"/>
      <c r="F38" s="81"/>
      <c r="G38" s="78"/>
    </row>
    <row r="39" spans="1:7" s="63" customFormat="1" ht="15.75" customHeight="1">
      <c r="A39" s="74">
        <v>34</v>
      </c>
      <c r="B39" s="80"/>
      <c r="C39" s="76"/>
      <c r="D39" s="74"/>
      <c r="E39" s="81"/>
      <c r="F39" s="81"/>
      <c r="G39" s="78"/>
    </row>
    <row r="40" spans="1:7" s="63" customFormat="1" ht="15.75" customHeight="1">
      <c r="A40" s="74">
        <v>35</v>
      </c>
      <c r="B40" s="80"/>
      <c r="C40" s="76"/>
      <c r="D40" s="74"/>
      <c r="E40" s="81"/>
      <c r="F40" s="81"/>
      <c r="G40" s="78"/>
    </row>
    <row r="41" spans="1:7" s="63" customFormat="1" ht="15.75" customHeight="1">
      <c r="A41" s="74">
        <v>36</v>
      </c>
      <c r="B41" s="80"/>
      <c r="C41" s="82"/>
      <c r="D41" s="74"/>
      <c r="E41" s="81"/>
      <c r="F41" s="81"/>
      <c r="G41" s="78"/>
    </row>
    <row r="42" spans="1:7" s="63" customFormat="1" ht="15.75" customHeight="1">
      <c r="A42" s="74">
        <v>37</v>
      </c>
      <c r="B42" s="80"/>
      <c r="C42" s="82"/>
      <c r="D42" s="74"/>
      <c r="E42" s="81"/>
      <c r="F42" s="81"/>
      <c r="G42" s="78"/>
    </row>
    <row r="43" spans="1:7" s="63" customFormat="1" ht="15.75" customHeight="1">
      <c r="A43" s="74">
        <v>38</v>
      </c>
      <c r="B43" s="80"/>
      <c r="C43" s="82"/>
      <c r="D43" s="74"/>
      <c r="E43" s="81"/>
      <c r="F43" s="81"/>
      <c r="G43" s="78"/>
    </row>
    <row r="44" spans="1:7" s="63" customFormat="1" ht="15.75" customHeight="1">
      <c r="A44" s="74">
        <v>39</v>
      </c>
      <c r="B44" s="80"/>
      <c r="C44" s="82"/>
      <c r="D44" s="74"/>
      <c r="E44" s="81"/>
      <c r="F44" s="81"/>
      <c r="G44" s="78"/>
    </row>
    <row r="45" spans="1:7" s="63" customFormat="1" ht="15.75" customHeight="1">
      <c r="A45" s="74">
        <v>40</v>
      </c>
      <c r="B45" s="80"/>
      <c r="C45" s="82"/>
      <c r="D45" s="74"/>
      <c r="E45" s="81"/>
      <c r="F45" s="81"/>
      <c r="G45" s="78"/>
    </row>
    <row r="46" spans="1:7" s="63" customFormat="1" ht="15.75" customHeight="1">
      <c r="A46" s="74"/>
      <c r="B46" s="80"/>
      <c r="C46" s="83"/>
      <c r="D46" s="74"/>
      <c r="E46" s="81"/>
      <c r="F46" s="81"/>
      <c r="G46" s="78"/>
    </row>
    <row r="47" spans="1:7" s="63" customFormat="1" ht="15.75" customHeight="1">
      <c r="A47" s="74"/>
      <c r="B47" s="80"/>
      <c r="C47" s="83"/>
      <c r="D47" s="74"/>
      <c r="E47" s="81"/>
      <c r="F47" s="81"/>
      <c r="G47" s="78"/>
    </row>
    <row r="48" spans="1:7" s="63" customFormat="1" ht="15.75" customHeight="1">
      <c r="A48" s="74"/>
      <c r="B48" s="80"/>
      <c r="C48" s="83"/>
      <c r="D48" s="74"/>
      <c r="E48" s="81"/>
      <c r="F48" s="81"/>
      <c r="G48" s="78"/>
    </row>
    <row r="49" spans="1:7" s="63" customFormat="1" ht="15.75" customHeight="1">
      <c r="A49" s="74"/>
      <c r="B49" s="80"/>
      <c r="C49" s="83"/>
      <c r="D49" s="74"/>
      <c r="E49" s="81"/>
      <c r="F49" s="81"/>
      <c r="G49" s="78"/>
    </row>
    <row r="50" spans="1:7" s="63" customFormat="1" ht="15.75" customHeight="1">
      <c r="A50" s="74"/>
      <c r="B50" s="80"/>
      <c r="C50" s="83"/>
      <c r="D50" s="74"/>
      <c r="E50" s="81"/>
      <c r="F50" s="81"/>
      <c r="G50" s="78"/>
    </row>
    <row r="51" spans="1:7" s="63" customFormat="1" ht="15.75" customHeight="1">
      <c r="A51" s="74"/>
      <c r="B51" s="80"/>
      <c r="C51" s="83"/>
      <c r="D51" s="74"/>
      <c r="E51" s="81"/>
      <c r="F51" s="81"/>
      <c r="G51" s="78"/>
    </row>
    <row r="52" spans="1:7" s="63" customFormat="1" ht="15.75" customHeight="1">
      <c r="A52" s="74"/>
      <c r="B52" s="80"/>
      <c r="C52" s="83"/>
      <c r="D52" s="74"/>
      <c r="E52" s="81"/>
      <c r="F52" s="81"/>
      <c r="G52" s="78"/>
    </row>
    <row r="53" spans="1:7" s="63" customFormat="1" ht="15.75" customHeight="1">
      <c r="A53" s="84" t="s">
        <v>103</v>
      </c>
      <c r="B53" s="85"/>
      <c r="C53" s="83"/>
      <c r="D53" s="74"/>
      <c r="E53" s="81">
        <f>SUM(E6:E52)</f>
        <v>0</v>
      </c>
      <c r="F53" s="81">
        <f>SUM(F6:F52)</f>
        <v>0</v>
      </c>
      <c r="G53" s="78"/>
    </row>
    <row r="54" spans="1:7" ht="15.75" customHeight="1">
      <c r="A54" s="86"/>
      <c r="B54" s="86"/>
      <c r="C54" s="86"/>
      <c r="D54" s="86"/>
      <c r="E54" s="87"/>
      <c r="F54" s="87"/>
      <c r="G54" s="87"/>
    </row>
    <row r="55" spans="1:4" ht="15.75" customHeight="1">
      <c r="A55" s="88"/>
      <c r="B55" s="89"/>
      <c r="C55" s="89"/>
      <c r="D55" s="89"/>
    </row>
    <row r="57" ht="15.75" customHeight="1">
      <c r="F57" s="90"/>
    </row>
    <row r="58" spans="5:7" ht="15.75" customHeight="1">
      <c r="E58" s="91"/>
      <c r="G58" s="92"/>
    </row>
  </sheetData>
  <sheetProtection/>
  <mergeCells count="6">
    <mergeCell ref="A1:G1"/>
    <mergeCell ref="A2:G2"/>
    <mergeCell ref="A4:D4"/>
    <mergeCell ref="A53:B53"/>
    <mergeCell ref="A54:D54"/>
    <mergeCell ref="E54:G54"/>
  </mergeCells>
  <printOptions horizontalCentered="1"/>
  <pageMargins left="0.7086614173228347" right="0.7086614173228347" top="0.8661417322834646" bottom="0.8661417322834646" header="1.062992125984252" footer="0.3937007874015748"/>
  <pageSetup fitToHeight="0" fitToWidth="1" horizontalDpi="300" verticalDpi="300" orientation="landscape" paperSize="9"/>
  <headerFooter scaleWithDoc="0">
    <oddFooter>&amp;L&amp;"宋体,常规"&amp;10产权持有者填表人：
填表日期：&amp;C&amp;"宋体,常规"&amp;10评估人员：&amp;R&amp;"宋体,常规"&amp;10第&amp;"Arial Narrow,常规" &amp;P &amp;"宋体,常规"页，共&amp;"Arial Narrow,常规" &amp;N &amp;"宋体,常规"页</oddFooter>
  </headerFooter>
  <legacyDrawing r:id="rId2"/>
</worksheet>
</file>

<file path=xl/worksheets/sheet74.xml><?xml version="1.0" encoding="utf-8"?>
<worksheet xmlns="http://schemas.openxmlformats.org/spreadsheetml/2006/main" xmlns:r="http://schemas.openxmlformats.org/officeDocument/2006/relationships">
  <sheetPr>
    <pageSetUpPr fitToPage="1"/>
  </sheetPr>
  <dimension ref="A1:Z30"/>
  <sheetViews>
    <sheetView workbookViewId="0" topLeftCell="A1">
      <selection activeCell="Q7" sqref="Q7"/>
    </sheetView>
  </sheetViews>
  <sheetFormatPr defaultColWidth="9.00390625" defaultRowHeight="15.75" customHeight="1"/>
  <cols>
    <col min="1" max="1" width="7.75390625" style="4" customWidth="1"/>
    <col min="2" max="2" width="20.875" style="4" customWidth="1"/>
    <col min="3" max="3" width="12.875" style="4" customWidth="1"/>
    <col min="4" max="5" width="12.375" style="4" customWidth="1"/>
    <col min="6" max="6" width="16.375" style="4" customWidth="1"/>
    <col min="7" max="7" width="15.125" style="4" customWidth="1"/>
    <col min="8" max="8" width="14.625" style="4" customWidth="1"/>
    <col min="9" max="16384" width="9.00390625" style="4" customWidth="1"/>
  </cols>
  <sheetData>
    <row r="1" spans="1:8" s="1" customFormat="1" ht="30" customHeight="1">
      <c r="A1" s="5" t="s">
        <v>587</v>
      </c>
      <c r="B1" s="6"/>
      <c r="C1" s="6"/>
      <c r="D1" s="6"/>
      <c r="E1" s="6"/>
      <c r="F1" s="6"/>
      <c r="G1" s="6"/>
      <c r="H1" s="6"/>
    </row>
    <row r="2" spans="1:26" ht="13.5" customHeight="1">
      <c r="A2" s="7" t="e">
        <f>#REF!</f>
        <v>#REF!</v>
      </c>
      <c r="B2" s="7"/>
      <c r="C2" s="7"/>
      <c r="D2" s="7"/>
      <c r="E2" s="7"/>
      <c r="F2" s="7"/>
      <c r="G2" s="8"/>
      <c r="H2" s="8"/>
      <c r="I2" s="3"/>
      <c r="J2" s="3"/>
      <c r="K2" s="3"/>
      <c r="L2" s="3"/>
      <c r="M2" s="3"/>
      <c r="N2" s="3"/>
      <c r="O2" s="3"/>
      <c r="P2" s="3"/>
      <c r="Q2" s="3"/>
      <c r="R2" s="3"/>
      <c r="S2" s="3"/>
      <c r="T2" s="3"/>
      <c r="U2" s="3"/>
      <c r="V2" s="3"/>
      <c r="W2" s="3"/>
      <c r="X2" s="3"/>
      <c r="Y2" s="3"/>
      <c r="Z2" s="3"/>
    </row>
    <row r="3" spans="1:26" ht="13.5" customHeight="1">
      <c r="A3" s="7"/>
      <c r="B3" s="7"/>
      <c r="C3" s="7"/>
      <c r="D3" s="7"/>
      <c r="E3" s="7"/>
      <c r="F3" s="7"/>
      <c r="G3" s="8"/>
      <c r="H3" s="9" t="s">
        <v>588</v>
      </c>
      <c r="I3" s="3"/>
      <c r="J3" s="3"/>
      <c r="K3" s="3"/>
      <c r="L3" s="3"/>
      <c r="M3" s="3"/>
      <c r="N3" s="3"/>
      <c r="O3" s="3"/>
      <c r="P3" s="3"/>
      <c r="Q3" s="3"/>
      <c r="R3" s="3"/>
      <c r="S3" s="3"/>
      <c r="T3" s="3"/>
      <c r="U3" s="3"/>
      <c r="V3" s="3"/>
      <c r="W3" s="3"/>
      <c r="X3" s="3"/>
      <c r="Y3" s="3"/>
      <c r="Z3" s="3"/>
    </row>
    <row r="4" spans="1:8" ht="15.75" customHeight="1">
      <c r="A4" s="37" t="e">
        <f>#REF!</f>
        <v>#REF!</v>
      </c>
      <c r="B4" s="37"/>
      <c r="C4" s="37"/>
      <c r="H4" s="11" t="s">
        <v>35</v>
      </c>
    </row>
    <row r="5" spans="1:8" s="2" customFormat="1" ht="15.75" customHeight="1">
      <c r="A5" s="12" t="s">
        <v>115</v>
      </c>
      <c r="B5" s="12" t="s">
        <v>589</v>
      </c>
      <c r="C5" s="12" t="s">
        <v>118</v>
      </c>
      <c r="D5" s="12" t="s">
        <v>280</v>
      </c>
      <c r="E5" s="12" t="s">
        <v>590</v>
      </c>
      <c r="F5" s="13" t="s">
        <v>38</v>
      </c>
      <c r="G5" s="12" t="s">
        <v>39</v>
      </c>
      <c r="H5" s="12" t="s">
        <v>42</v>
      </c>
    </row>
    <row r="6" spans="1:8" s="3" customFormat="1" ht="15.75" customHeight="1">
      <c r="A6" s="14">
        <v>1</v>
      </c>
      <c r="B6" s="15"/>
      <c r="C6" s="16"/>
      <c r="D6" s="16"/>
      <c r="E6" s="14"/>
      <c r="F6" s="18"/>
      <c r="G6" s="18"/>
      <c r="H6" s="19"/>
    </row>
    <row r="7" spans="1:8" s="3" customFormat="1" ht="15.75" customHeight="1">
      <c r="A7" s="14"/>
      <c r="B7" s="15"/>
      <c r="C7" s="16"/>
      <c r="D7" s="16"/>
      <c r="E7" s="14"/>
      <c r="F7" s="18"/>
      <c r="G7" s="18"/>
      <c r="H7" s="19"/>
    </row>
    <row r="8" spans="1:8" s="3" customFormat="1" ht="15.75" customHeight="1">
      <c r="A8" s="14"/>
      <c r="B8" s="15"/>
      <c r="C8" s="16"/>
      <c r="D8" s="16"/>
      <c r="E8" s="14"/>
      <c r="F8" s="18"/>
      <c r="G8" s="18"/>
      <c r="H8" s="19"/>
    </row>
    <row r="9" spans="1:8" s="3" customFormat="1" ht="15.75" customHeight="1">
      <c r="A9" s="14"/>
      <c r="B9" s="15"/>
      <c r="C9" s="16"/>
      <c r="D9" s="16"/>
      <c r="E9" s="14"/>
      <c r="F9" s="18"/>
      <c r="G9" s="18"/>
      <c r="H9" s="19"/>
    </row>
    <row r="10" spans="1:8" s="3" customFormat="1" ht="15.75" customHeight="1">
      <c r="A10" s="14"/>
      <c r="B10" s="15"/>
      <c r="C10" s="16"/>
      <c r="D10" s="16"/>
      <c r="E10" s="14"/>
      <c r="F10" s="18"/>
      <c r="G10" s="18"/>
      <c r="H10" s="19"/>
    </row>
    <row r="11" spans="1:8" s="3" customFormat="1" ht="15.75" customHeight="1">
      <c r="A11" s="14"/>
      <c r="B11" s="15"/>
      <c r="C11" s="16"/>
      <c r="D11" s="16"/>
      <c r="E11" s="14"/>
      <c r="F11" s="18"/>
      <c r="G11" s="18"/>
      <c r="H11" s="19"/>
    </row>
    <row r="12" spans="1:8" s="3" customFormat="1" ht="15.75" customHeight="1">
      <c r="A12" s="14"/>
      <c r="B12" s="15"/>
      <c r="C12" s="16"/>
      <c r="D12" s="16"/>
      <c r="E12" s="14"/>
      <c r="F12" s="18"/>
      <c r="G12" s="18"/>
      <c r="H12" s="19"/>
    </row>
    <row r="13" spans="1:8" s="3" customFormat="1" ht="15.75" customHeight="1">
      <c r="A13" s="14"/>
      <c r="B13" s="15"/>
      <c r="C13" s="16"/>
      <c r="D13" s="16"/>
      <c r="E13" s="14"/>
      <c r="F13" s="18"/>
      <c r="G13" s="18"/>
      <c r="H13" s="19"/>
    </row>
    <row r="14" spans="1:8" s="3" customFormat="1" ht="15.75" customHeight="1">
      <c r="A14" s="14"/>
      <c r="B14" s="15"/>
      <c r="C14" s="16"/>
      <c r="D14" s="16"/>
      <c r="E14" s="14"/>
      <c r="F14" s="18"/>
      <c r="G14" s="18"/>
      <c r="H14" s="19"/>
    </row>
    <row r="15" spans="1:8" s="3" customFormat="1" ht="15.75" customHeight="1">
      <c r="A15" s="14"/>
      <c r="B15" s="15"/>
      <c r="C15" s="16"/>
      <c r="D15" s="16"/>
      <c r="E15" s="14"/>
      <c r="F15" s="18"/>
      <c r="G15" s="18"/>
      <c r="H15" s="19"/>
    </row>
    <row r="16" spans="1:8" s="3" customFormat="1" ht="15.75" customHeight="1">
      <c r="A16" s="14"/>
      <c r="B16" s="15"/>
      <c r="C16" s="16"/>
      <c r="D16" s="16"/>
      <c r="E16" s="14"/>
      <c r="F16" s="18"/>
      <c r="G16" s="18"/>
      <c r="H16" s="19"/>
    </row>
    <row r="17" spans="1:8" s="3" customFormat="1" ht="15.75" customHeight="1">
      <c r="A17" s="14"/>
      <c r="B17" s="15"/>
      <c r="C17" s="16"/>
      <c r="D17" s="16"/>
      <c r="E17" s="14"/>
      <c r="F17" s="18"/>
      <c r="G17" s="18"/>
      <c r="H17" s="19"/>
    </row>
    <row r="18" spans="1:8" s="3" customFormat="1" ht="15.75" customHeight="1">
      <c r="A18" s="14"/>
      <c r="B18" s="15"/>
      <c r="C18" s="16"/>
      <c r="D18" s="16"/>
      <c r="E18" s="14"/>
      <c r="F18" s="18"/>
      <c r="G18" s="18"/>
      <c r="H18" s="19"/>
    </row>
    <row r="19" spans="1:8" s="3" customFormat="1" ht="15.75" customHeight="1">
      <c r="A19" s="14"/>
      <c r="B19" s="15"/>
      <c r="C19" s="16"/>
      <c r="D19" s="16"/>
      <c r="E19" s="14"/>
      <c r="F19" s="18"/>
      <c r="G19" s="18"/>
      <c r="H19" s="19"/>
    </row>
    <row r="20" spans="1:8" s="3" customFormat="1" ht="15.75" customHeight="1">
      <c r="A20" s="14"/>
      <c r="B20" s="15"/>
      <c r="C20" s="16"/>
      <c r="D20" s="16"/>
      <c r="E20" s="14"/>
      <c r="F20" s="18"/>
      <c r="G20" s="18"/>
      <c r="H20" s="19"/>
    </row>
    <row r="21" spans="1:8" s="3" customFormat="1" ht="15.75" customHeight="1">
      <c r="A21" s="14"/>
      <c r="B21" s="15"/>
      <c r="C21" s="16"/>
      <c r="D21" s="16"/>
      <c r="E21" s="14"/>
      <c r="F21" s="18"/>
      <c r="G21" s="18"/>
      <c r="H21" s="19"/>
    </row>
    <row r="22" spans="1:8" s="3" customFormat="1" ht="15.75" customHeight="1">
      <c r="A22" s="14"/>
      <c r="B22" s="15"/>
      <c r="C22" s="16"/>
      <c r="D22" s="16"/>
      <c r="E22" s="14"/>
      <c r="F22" s="18"/>
      <c r="G22" s="18"/>
      <c r="H22" s="19"/>
    </row>
    <row r="23" spans="1:8" s="3" customFormat="1" ht="15.75" customHeight="1">
      <c r="A23" s="14"/>
      <c r="B23" s="15"/>
      <c r="C23" s="16"/>
      <c r="D23" s="16"/>
      <c r="E23" s="14"/>
      <c r="F23" s="18"/>
      <c r="G23" s="18"/>
      <c r="H23" s="19"/>
    </row>
    <row r="24" spans="1:8" s="3" customFormat="1" ht="15.75" customHeight="1">
      <c r="A24" s="14"/>
      <c r="B24" s="15"/>
      <c r="C24" s="16"/>
      <c r="D24" s="16"/>
      <c r="E24" s="14"/>
      <c r="F24" s="18"/>
      <c r="G24" s="18"/>
      <c r="H24" s="19"/>
    </row>
    <row r="25" spans="1:8" s="3" customFormat="1" ht="15.75" customHeight="1">
      <c r="A25" s="14"/>
      <c r="B25" s="15"/>
      <c r="C25" s="16"/>
      <c r="D25" s="16"/>
      <c r="E25" s="14"/>
      <c r="F25" s="18"/>
      <c r="G25" s="18"/>
      <c r="H25" s="19"/>
    </row>
    <row r="26" spans="1:8" s="3" customFormat="1" ht="15.75" customHeight="1">
      <c r="A26" s="14"/>
      <c r="B26" s="15"/>
      <c r="C26" s="16"/>
      <c r="D26" s="16"/>
      <c r="E26" s="14"/>
      <c r="F26" s="18"/>
      <c r="G26" s="18"/>
      <c r="H26" s="19"/>
    </row>
    <row r="27" spans="1:8" s="3" customFormat="1" ht="15.75" customHeight="1">
      <c r="A27" s="14"/>
      <c r="B27" s="15"/>
      <c r="C27" s="16"/>
      <c r="D27" s="16"/>
      <c r="E27" s="14"/>
      <c r="F27" s="18"/>
      <c r="G27" s="18"/>
      <c r="H27" s="19"/>
    </row>
    <row r="28" spans="1:8" s="3" customFormat="1" ht="15.75" customHeight="1">
      <c r="A28" s="20" t="s">
        <v>103</v>
      </c>
      <c r="B28" s="21"/>
      <c r="C28" s="16"/>
      <c r="D28" s="16"/>
      <c r="E28" s="19"/>
      <c r="F28" s="18">
        <f>SUM(F6:F27)</f>
        <v>0</v>
      </c>
      <c r="G28" s="18">
        <f>SUM(G6:G27)</f>
        <v>0</v>
      </c>
      <c r="H28" s="19"/>
    </row>
    <row r="29" spans="1:8" ht="15.75" customHeight="1">
      <c r="A29" s="22"/>
      <c r="B29" s="22"/>
      <c r="C29" s="22"/>
      <c r="D29" s="22"/>
      <c r="F29" s="23"/>
      <c r="G29" s="24"/>
      <c r="H29" s="24"/>
    </row>
    <row r="30" spans="1:4" ht="15.75" customHeight="1">
      <c r="A30" s="25"/>
      <c r="B30" s="26"/>
      <c r="C30" s="26"/>
      <c r="D30" s="26"/>
    </row>
  </sheetData>
  <sheetProtection/>
  <mergeCells count="5">
    <mergeCell ref="A1:H1"/>
    <mergeCell ref="A2:H2"/>
    <mergeCell ref="A28:B28"/>
    <mergeCell ref="A29:D29"/>
    <mergeCell ref="F29:H29"/>
  </mergeCells>
  <printOptions horizontalCentered="1"/>
  <pageMargins left="0.9842519685039371" right="0.9842519685039371" top="0.8661417322834646" bottom="0.8661417322834646" header="1.062992125984252" footer="0.3937007874015748"/>
  <pageSetup fitToHeight="0" fitToWidth="1" horizontalDpi="300" verticalDpi="300" orientation="landscape" paperSize="9"/>
  <headerFooter scaleWithDoc="0">
    <oddFooter>&amp;L&amp;"宋体,常规"&amp;10产权持有者填表人：
填表日期：&amp;C&amp;"宋体,常规"&amp;10评估人员：&amp;R&amp;"宋体,常规"&amp;10第&amp;"Arial Narrow,常规" &amp;P &amp;"宋体,常规"页，共&amp;"Arial Narrow,常规" &amp;N &amp;"宋体,常规"页</oddFooter>
  </headerFooter>
  <legacyDrawing r:id="rId2"/>
</worksheet>
</file>

<file path=xl/worksheets/sheet75.xml><?xml version="1.0" encoding="utf-8"?>
<worksheet xmlns="http://schemas.openxmlformats.org/spreadsheetml/2006/main" xmlns:r="http://schemas.openxmlformats.org/officeDocument/2006/relationships">
  <sheetPr>
    <pageSetUpPr fitToPage="1"/>
  </sheetPr>
  <dimension ref="A1:Z30"/>
  <sheetViews>
    <sheetView workbookViewId="0" topLeftCell="A1">
      <selection activeCell="Q7" sqref="Q7"/>
    </sheetView>
  </sheetViews>
  <sheetFormatPr defaultColWidth="9.00390625" defaultRowHeight="15.75" customHeight="1"/>
  <cols>
    <col min="1" max="1" width="5.625" style="4" customWidth="1"/>
    <col min="2" max="2" width="23.625" style="4" customWidth="1"/>
    <col min="3" max="3" width="12.00390625" style="4" customWidth="1"/>
    <col min="4" max="4" width="18.75390625" style="4" customWidth="1"/>
    <col min="5" max="5" width="17.625" style="4" customWidth="1"/>
    <col min="6" max="6" width="16.50390625" style="4" customWidth="1"/>
    <col min="7" max="7" width="15.50390625" style="4" customWidth="1"/>
    <col min="8" max="16384" width="9.00390625" style="4" customWidth="1"/>
  </cols>
  <sheetData>
    <row r="1" spans="1:7" s="1" customFormat="1" ht="30" customHeight="1">
      <c r="A1" s="5" t="s">
        <v>591</v>
      </c>
      <c r="B1" s="6"/>
      <c r="C1" s="6"/>
      <c r="D1" s="6"/>
      <c r="E1" s="6"/>
      <c r="F1" s="6"/>
      <c r="G1" s="6"/>
    </row>
    <row r="2" spans="1:26" ht="13.5" customHeight="1">
      <c r="A2" s="7" t="e">
        <f>#REF!</f>
        <v>#REF!</v>
      </c>
      <c r="B2" s="7"/>
      <c r="C2" s="7"/>
      <c r="D2" s="7"/>
      <c r="E2" s="7"/>
      <c r="F2" s="7"/>
      <c r="G2" s="8"/>
      <c r="H2" s="3"/>
      <c r="I2" s="3"/>
      <c r="J2" s="3"/>
      <c r="K2" s="3"/>
      <c r="L2" s="3"/>
      <c r="M2" s="3"/>
      <c r="N2" s="3"/>
      <c r="O2" s="3"/>
      <c r="P2" s="3"/>
      <c r="Q2" s="3"/>
      <c r="R2" s="3"/>
      <c r="S2" s="3"/>
      <c r="T2" s="3"/>
      <c r="U2" s="3"/>
      <c r="V2" s="3"/>
      <c r="W2" s="3"/>
      <c r="X2" s="3"/>
      <c r="Y2" s="3"/>
      <c r="Z2" s="3"/>
    </row>
    <row r="3" spans="1:26" ht="13.5" customHeight="1">
      <c r="A3" s="7"/>
      <c r="B3" s="7"/>
      <c r="C3" s="7"/>
      <c r="D3" s="7"/>
      <c r="E3" s="7"/>
      <c r="F3" s="7"/>
      <c r="G3" s="9" t="s">
        <v>592</v>
      </c>
      <c r="H3" s="3"/>
      <c r="I3" s="3"/>
      <c r="J3" s="3"/>
      <c r="K3" s="3"/>
      <c r="L3" s="3"/>
      <c r="M3" s="3"/>
      <c r="N3" s="3"/>
      <c r="O3" s="3"/>
      <c r="P3" s="3"/>
      <c r="Q3" s="3"/>
      <c r="R3" s="3"/>
      <c r="S3" s="3"/>
      <c r="T3" s="3"/>
      <c r="U3" s="3"/>
      <c r="V3" s="3"/>
      <c r="W3" s="3"/>
      <c r="X3" s="3"/>
      <c r="Y3" s="3"/>
      <c r="Z3" s="3"/>
    </row>
    <row r="4" spans="1:7" ht="15.75" customHeight="1">
      <c r="A4" s="10" t="e">
        <f>#REF!</f>
        <v>#REF!</v>
      </c>
      <c r="B4" s="10"/>
      <c r="C4" s="10"/>
      <c r="D4" s="10"/>
      <c r="G4" s="11" t="s">
        <v>35</v>
      </c>
    </row>
    <row r="5" spans="1:7" s="2" customFormat="1" ht="15.75" customHeight="1">
      <c r="A5" s="12" t="s">
        <v>115</v>
      </c>
      <c r="B5" s="12" t="s">
        <v>129</v>
      </c>
      <c r="C5" s="12" t="s">
        <v>118</v>
      </c>
      <c r="D5" s="12" t="s">
        <v>218</v>
      </c>
      <c r="E5" s="13" t="s">
        <v>38</v>
      </c>
      <c r="F5" s="12" t="s">
        <v>39</v>
      </c>
      <c r="G5" s="12" t="s">
        <v>42</v>
      </c>
    </row>
    <row r="6" spans="1:7" s="3" customFormat="1" ht="15.75" customHeight="1">
      <c r="A6" s="14">
        <v>1</v>
      </c>
      <c r="B6" s="15"/>
      <c r="C6" s="16"/>
      <c r="D6" s="14"/>
      <c r="E6" s="17"/>
      <c r="F6" s="18"/>
      <c r="G6" s="19"/>
    </row>
    <row r="7" spans="1:7" s="3" customFormat="1" ht="15.75" customHeight="1">
      <c r="A7" s="14"/>
      <c r="B7" s="15"/>
      <c r="C7" s="16"/>
      <c r="D7" s="14"/>
      <c r="E7" s="17"/>
      <c r="F7" s="18"/>
      <c r="G7" s="19"/>
    </row>
    <row r="8" spans="1:7" s="3" customFormat="1" ht="15.75" customHeight="1">
      <c r="A8" s="14"/>
      <c r="B8" s="15"/>
      <c r="C8" s="16"/>
      <c r="D8" s="14"/>
      <c r="E8" s="17"/>
      <c r="F8" s="18"/>
      <c r="G8" s="19"/>
    </row>
    <row r="9" spans="1:7" s="3" customFormat="1" ht="15.75" customHeight="1">
      <c r="A9" s="14"/>
      <c r="B9" s="15"/>
      <c r="C9" s="16"/>
      <c r="D9" s="14"/>
      <c r="E9" s="17"/>
      <c r="F9" s="18"/>
      <c r="G9" s="19"/>
    </row>
    <row r="10" spans="1:7" s="3" customFormat="1" ht="15.75" customHeight="1">
      <c r="A10" s="14"/>
      <c r="B10" s="15"/>
      <c r="C10" s="16"/>
      <c r="D10" s="14"/>
      <c r="E10" s="17"/>
      <c r="F10" s="18"/>
      <c r="G10" s="19"/>
    </row>
    <row r="11" spans="1:7" s="3" customFormat="1" ht="15.75" customHeight="1">
      <c r="A11" s="14"/>
      <c r="B11" s="15"/>
      <c r="C11" s="16"/>
      <c r="D11" s="14"/>
      <c r="E11" s="17"/>
      <c r="F11" s="18"/>
      <c r="G11" s="19"/>
    </row>
    <row r="12" spans="1:7" s="3" customFormat="1" ht="15.75" customHeight="1">
      <c r="A12" s="14"/>
      <c r="B12" s="15"/>
      <c r="C12" s="16"/>
      <c r="D12" s="14"/>
      <c r="E12" s="17"/>
      <c r="F12" s="18"/>
      <c r="G12" s="19"/>
    </row>
    <row r="13" spans="1:7" s="3" customFormat="1" ht="15.75" customHeight="1">
      <c r="A13" s="14"/>
      <c r="B13" s="15"/>
      <c r="C13" s="16"/>
      <c r="D13" s="14"/>
      <c r="E13" s="17"/>
      <c r="F13" s="18"/>
      <c r="G13" s="19"/>
    </row>
    <row r="14" spans="1:7" s="3" customFormat="1" ht="15.75" customHeight="1">
      <c r="A14" s="14"/>
      <c r="B14" s="15"/>
      <c r="C14" s="16"/>
      <c r="D14" s="14"/>
      <c r="E14" s="17"/>
      <c r="F14" s="18"/>
      <c r="G14" s="19"/>
    </row>
    <row r="15" spans="1:7" s="3" customFormat="1" ht="15.75" customHeight="1">
      <c r="A15" s="14"/>
      <c r="B15" s="15"/>
      <c r="C15" s="16"/>
      <c r="D15" s="14"/>
      <c r="E15" s="17"/>
      <c r="F15" s="18"/>
      <c r="G15" s="19"/>
    </row>
    <row r="16" spans="1:7" s="3" customFormat="1" ht="15.75" customHeight="1">
      <c r="A16" s="14"/>
      <c r="B16" s="15"/>
      <c r="C16" s="16"/>
      <c r="D16" s="14"/>
      <c r="E16" s="17"/>
      <c r="F16" s="18"/>
      <c r="G16" s="19"/>
    </row>
    <row r="17" spans="1:7" s="3" customFormat="1" ht="15.75" customHeight="1">
      <c r="A17" s="14"/>
      <c r="B17" s="15"/>
      <c r="C17" s="16"/>
      <c r="D17" s="14"/>
      <c r="E17" s="17"/>
      <c r="F17" s="18"/>
      <c r="G17" s="19"/>
    </row>
    <row r="18" spans="1:7" s="3" customFormat="1" ht="15.75" customHeight="1">
      <c r="A18" s="14"/>
      <c r="B18" s="15"/>
      <c r="C18" s="16"/>
      <c r="D18" s="14"/>
      <c r="E18" s="17"/>
      <c r="F18" s="18"/>
      <c r="G18" s="19"/>
    </row>
    <row r="19" spans="1:7" s="3" customFormat="1" ht="15.75" customHeight="1">
      <c r="A19" s="14"/>
      <c r="B19" s="15"/>
      <c r="C19" s="16"/>
      <c r="D19" s="14"/>
      <c r="E19" s="17"/>
      <c r="F19" s="18"/>
      <c r="G19" s="19"/>
    </row>
    <row r="20" spans="1:7" s="3" customFormat="1" ht="15.75" customHeight="1">
      <c r="A20" s="14"/>
      <c r="B20" s="15"/>
      <c r="C20" s="16"/>
      <c r="D20" s="14"/>
      <c r="E20" s="17"/>
      <c r="F20" s="18"/>
      <c r="G20" s="19"/>
    </row>
    <row r="21" spans="1:7" s="3" customFormat="1" ht="15.75" customHeight="1">
      <c r="A21" s="14"/>
      <c r="B21" s="15"/>
      <c r="C21" s="16"/>
      <c r="D21" s="14"/>
      <c r="E21" s="17"/>
      <c r="F21" s="18"/>
      <c r="G21" s="19"/>
    </row>
    <row r="22" spans="1:7" s="3" customFormat="1" ht="15.75" customHeight="1">
      <c r="A22" s="14"/>
      <c r="B22" s="15"/>
      <c r="C22" s="16"/>
      <c r="D22" s="14"/>
      <c r="E22" s="17"/>
      <c r="F22" s="18"/>
      <c r="G22" s="19"/>
    </row>
    <row r="23" spans="1:7" s="3" customFormat="1" ht="15.75" customHeight="1">
      <c r="A23" s="14"/>
      <c r="B23" s="15"/>
      <c r="C23" s="16"/>
      <c r="D23" s="14"/>
      <c r="E23" s="17"/>
      <c r="F23" s="18"/>
      <c r="G23" s="19"/>
    </row>
    <row r="24" spans="1:7" s="3" customFormat="1" ht="15.75" customHeight="1">
      <c r="A24" s="14"/>
      <c r="B24" s="15"/>
      <c r="C24" s="16"/>
      <c r="D24" s="14"/>
      <c r="E24" s="17"/>
      <c r="F24" s="18"/>
      <c r="G24" s="19"/>
    </row>
    <row r="25" spans="1:7" s="3" customFormat="1" ht="15.75" customHeight="1">
      <c r="A25" s="14"/>
      <c r="B25" s="15"/>
      <c r="C25" s="16"/>
      <c r="D25" s="14"/>
      <c r="E25" s="17"/>
      <c r="F25" s="18"/>
      <c r="G25" s="19"/>
    </row>
    <row r="26" spans="1:7" s="3" customFormat="1" ht="15.75" customHeight="1">
      <c r="A26" s="14"/>
      <c r="B26" s="15"/>
      <c r="C26" s="16"/>
      <c r="D26" s="14"/>
      <c r="E26" s="17"/>
      <c r="F26" s="18"/>
      <c r="G26" s="19"/>
    </row>
    <row r="27" spans="1:7" s="3" customFormat="1" ht="15.75" customHeight="1">
      <c r="A27" s="14"/>
      <c r="B27" s="15"/>
      <c r="C27" s="16"/>
      <c r="D27" s="14"/>
      <c r="E27" s="17"/>
      <c r="F27" s="18"/>
      <c r="G27" s="19"/>
    </row>
    <row r="28" spans="1:7" s="3" customFormat="1" ht="15.75" customHeight="1">
      <c r="A28" s="20" t="s">
        <v>103</v>
      </c>
      <c r="B28" s="21"/>
      <c r="C28" s="16"/>
      <c r="D28" s="14"/>
      <c r="E28" s="18">
        <f>SUM(E6:E27)</f>
        <v>0</v>
      </c>
      <c r="F28" s="18">
        <f>SUM(F6:F27)</f>
        <v>0</v>
      </c>
      <c r="G28" s="19"/>
    </row>
    <row r="29" spans="1:7" ht="15.75" customHeight="1">
      <c r="A29" s="22"/>
      <c r="B29" s="22"/>
      <c r="C29" s="22"/>
      <c r="D29" s="22"/>
      <c r="E29" s="23"/>
      <c r="F29" s="24"/>
      <c r="G29" s="24"/>
    </row>
    <row r="30" spans="1:4" ht="15.75" customHeight="1">
      <c r="A30" s="25"/>
      <c r="B30" s="26"/>
      <c r="C30" s="26"/>
      <c r="D30" s="26"/>
    </row>
  </sheetData>
  <sheetProtection/>
  <mergeCells count="6">
    <mergeCell ref="A1:G1"/>
    <mergeCell ref="A2:G2"/>
    <mergeCell ref="A4:D4"/>
    <mergeCell ref="A28:B28"/>
    <mergeCell ref="A29:D29"/>
    <mergeCell ref="E29:G29"/>
  </mergeCells>
  <printOptions horizontalCentered="1"/>
  <pageMargins left="0.9842519685039371" right="0.9842519685039371" top="0.8661417322834646" bottom="0.8661417322834646" header="1.062992125984252" footer="0.3937007874015748"/>
  <pageSetup fitToHeight="0" fitToWidth="1" horizontalDpi="300" verticalDpi="300" orientation="landscape" paperSize="9"/>
  <headerFooter scaleWithDoc="0">
    <oddFooter>&amp;L&amp;"宋体,常规"&amp;10产权持有者填表人：
填表日期：&amp;C&amp;"宋体,常规"&amp;10评估人员：&amp;R&amp;"宋体,常规"&amp;10第&amp;"Arial Narrow,常规" &amp;P &amp;"宋体,常规"页，共&amp;"Arial Narrow,常规" &amp;N &amp;"宋体,常规"页</oddFooter>
  </headerFooter>
</worksheet>
</file>

<file path=xl/worksheets/sheet76.xml><?xml version="1.0" encoding="utf-8"?>
<worksheet xmlns="http://schemas.openxmlformats.org/spreadsheetml/2006/main" xmlns:r="http://schemas.openxmlformats.org/officeDocument/2006/relationships">
  <sheetPr>
    <pageSetUpPr fitToPage="1"/>
  </sheetPr>
  <dimension ref="A1:Z29"/>
  <sheetViews>
    <sheetView workbookViewId="0" topLeftCell="A1">
      <selection activeCell="Q7" sqref="Q7"/>
    </sheetView>
  </sheetViews>
  <sheetFormatPr defaultColWidth="9.00390625" defaultRowHeight="15.75" customHeight="1"/>
  <cols>
    <col min="1" max="1" width="9.375" style="4" customWidth="1"/>
    <col min="2" max="2" width="30.25390625" style="4" customWidth="1"/>
    <col min="3" max="3" width="24.50390625" style="4" customWidth="1"/>
    <col min="4" max="4" width="22.125" style="4" customWidth="1"/>
    <col min="5" max="5" width="21.00390625" style="4" customWidth="1"/>
    <col min="6" max="6" width="17.375" style="4" customWidth="1"/>
    <col min="7" max="16384" width="9.00390625" style="4" customWidth="1"/>
  </cols>
  <sheetData>
    <row r="1" spans="1:6" s="1" customFormat="1" ht="30" customHeight="1">
      <c r="A1" s="5" t="s">
        <v>593</v>
      </c>
      <c r="B1" s="6"/>
      <c r="C1" s="6"/>
      <c r="D1" s="6"/>
      <c r="E1" s="6"/>
      <c r="F1" s="6"/>
    </row>
    <row r="2" spans="1:26" ht="13.5" customHeight="1">
      <c r="A2" s="7" t="e">
        <f>#REF!</f>
        <v>#REF!</v>
      </c>
      <c r="B2" s="7"/>
      <c r="C2" s="7"/>
      <c r="D2" s="7"/>
      <c r="E2" s="7"/>
      <c r="F2" s="7"/>
      <c r="G2" s="3"/>
      <c r="H2" s="3"/>
      <c r="I2" s="3"/>
      <c r="J2" s="3"/>
      <c r="K2" s="3"/>
      <c r="L2" s="3"/>
      <c r="M2" s="3"/>
      <c r="N2" s="3"/>
      <c r="O2" s="3"/>
      <c r="P2" s="3"/>
      <c r="Q2" s="3"/>
      <c r="R2" s="3"/>
      <c r="S2" s="3"/>
      <c r="T2" s="3"/>
      <c r="U2" s="3"/>
      <c r="V2" s="3"/>
      <c r="W2" s="3"/>
      <c r="X2" s="3"/>
      <c r="Y2" s="3"/>
      <c r="Z2" s="3"/>
    </row>
    <row r="3" spans="1:26" ht="13.5" customHeight="1">
      <c r="A3" s="7"/>
      <c r="B3" s="7"/>
      <c r="C3" s="7"/>
      <c r="D3" s="7"/>
      <c r="E3" s="7"/>
      <c r="F3" s="53" t="s">
        <v>594</v>
      </c>
      <c r="G3" s="3"/>
      <c r="H3" s="3"/>
      <c r="I3" s="3"/>
      <c r="J3" s="3"/>
      <c r="K3" s="3"/>
      <c r="L3" s="3"/>
      <c r="M3" s="3"/>
      <c r="N3" s="3"/>
      <c r="O3" s="3"/>
      <c r="P3" s="3"/>
      <c r="Q3" s="3"/>
      <c r="R3" s="3"/>
      <c r="S3" s="3"/>
      <c r="T3" s="3"/>
      <c r="U3" s="3"/>
      <c r="V3" s="3"/>
      <c r="W3" s="3"/>
      <c r="X3" s="3"/>
      <c r="Y3" s="3"/>
      <c r="Z3" s="3"/>
    </row>
    <row r="4" spans="1:6" ht="15.75" customHeight="1">
      <c r="A4" s="10" t="e">
        <f>#REF!</f>
        <v>#REF!</v>
      </c>
      <c r="B4" s="10"/>
      <c r="C4" s="10"/>
      <c r="F4" s="54" t="s">
        <v>35</v>
      </c>
    </row>
    <row r="5" spans="1:6" s="52" customFormat="1" ht="18" customHeight="1">
      <c r="A5" s="55" t="s">
        <v>36</v>
      </c>
      <c r="B5" s="55" t="s">
        <v>37</v>
      </c>
      <c r="C5" s="55" t="s">
        <v>38</v>
      </c>
      <c r="D5" s="55" t="s">
        <v>39</v>
      </c>
      <c r="E5" s="55" t="s">
        <v>517</v>
      </c>
      <c r="F5" s="55" t="s">
        <v>41</v>
      </c>
    </row>
    <row r="6" spans="1:6" s="3" customFormat="1" ht="18" customHeight="1">
      <c r="A6" s="47" t="s">
        <v>595</v>
      </c>
      <c r="B6" s="19" t="s">
        <v>596</v>
      </c>
      <c r="C6" s="18">
        <f>'6-1长期借款'!H30</f>
        <v>0</v>
      </c>
      <c r="D6" s="18">
        <f>'6-1长期借款'!J30</f>
        <v>0</v>
      </c>
      <c r="E6" s="18">
        <f>D6-C6</f>
        <v>0</v>
      </c>
      <c r="F6" s="56">
        <f>IF(C6=0,"",E6/C6*100)</f>
      </c>
    </row>
    <row r="7" spans="1:6" s="3" customFormat="1" ht="18" customHeight="1">
      <c r="A7" s="47" t="s">
        <v>597</v>
      </c>
      <c r="B7" s="19" t="s">
        <v>598</v>
      </c>
      <c r="C7" s="18">
        <f>'6-2应付债券'!G27</f>
        <v>0</v>
      </c>
      <c r="D7" s="18">
        <f>'6-2应付债券'!H27</f>
        <v>0</v>
      </c>
      <c r="E7" s="18">
        <f aca="true" t="shared" si="0" ref="E7:E12">D7-C7</f>
        <v>0</v>
      </c>
      <c r="F7" s="56">
        <f aca="true" t="shared" si="1" ref="F7:F12">IF(C7=0,"",E7/C7*100)</f>
      </c>
    </row>
    <row r="8" spans="1:6" s="3" customFormat="1" ht="18" customHeight="1">
      <c r="A8" s="47" t="s">
        <v>599</v>
      </c>
      <c r="B8" s="19" t="s">
        <v>600</v>
      </c>
      <c r="C8" s="18">
        <f>'6-3长期应付款'!G28</f>
        <v>0</v>
      </c>
      <c r="D8" s="18">
        <f>'6-3长期应付款'!H28</f>
        <v>0</v>
      </c>
      <c r="E8" s="18">
        <f t="shared" si="0"/>
        <v>0</v>
      </c>
      <c r="F8" s="56">
        <f t="shared" si="1"/>
      </c>
    </row>
    <row r="9" spans="1:6" s="3" customFormat="1" ht="18" customHeight="1">
      <c r="A9" s="47" t="s">
        <v>601</v>
      </c>
      <c r="B9" s="19" t="s">
        <v>602</v>
      </c>
      <c r="C9" s="18">
        <f>'6-4专项应付款'!E27</f>
        <v>0</v>
      </c>
      <c r="D9" s="18">
        <f>'6-4专项应付款'!F27</f>
        <v>0</v>
      </c>
      <c r="E9" s="18">
        <f t="shared" si="0"/>
        <v>0</v>
      </c>
      <c r="F9" s="56">
        <f t="shared" si="1"/>
      </c>
    </row>
    <row r="10" spans="1:6" s="3" customFormat="1" ht="18" customHeight="1">
      <c r="A10" s="47" t="s">
        <v>603</v>
      </c>
      <c r="B10" s="19" t="s">
        <v>604</v>
      </c>
      <c r="C10" s="18">
        <f>'6-5预计负债'!E28</f>
        <v>0</v>
      </c>
      <c r="D10" s="18">
        <f>'6-5预计负债'!F28</f>
        <v>0</v>
      </c>
      <c r="E10" s="18">
        <f t="shared" si="0"/>
        <v>0</v>
      </c>
      <c r="F10" s="56">
        <f t="shared" si="1"/>
      </c>
    </row>
    <row r="11" spans="1:6" s="3" customFormat="1" ht="18" customHeight="1">
      <c r="A11" s="47" t="s">
        <v>605</v>
      </c>
      <c r="B11" s="19" t="s">
        <v>606</v>
      </c>
      <c r="C11" s="18">
        <f>'6-6递延所得税负债'!D28</f>
        <v>0</v>
      </c>
      <c r="D11" s="18">
        <f>'6-6递延所得税负债'!E28</f>
        <v>0</v>
      </c>
      <c r="E11" s="18">
        <f t="shared" si="0"/>
        <v>0</v>
      </c>
      <c r="F11" s="56">
        <f t="shared" si="1"/>
      </c>
    </row>
    <row r="12" spans="1:6" s="3" customFormat="1" ht="18" customHeight="1">
      <c r="A12" s="47" t="s">
        <v>607</v>
      </c>
      <c r="B12" s="19" t="s">
        <v>608</v>
      </c>
      <c r="C12" s="18">
        <f>'6-7其他非流动负债'!E28</f>
        <v>0</v>
      </c>
      <c r="D12" s="18">
        <f>'6-7其他非流动负债'!F28</f>
        <v>0</v>
      </c>
      <c r="E12" s="18">
        <f t="shared" si="0"/>
        <v>0</v>
      </c>
      <c r="F12" s="56">
        <f t="shared" si="1"/>
      </c>
    </row>
    <row r="13" spans="1:6" s="3" customFormat="1" ht="18" customHeight="1">
      <c r="A13" s="14"/>
      <c r="B13" s="19"/>
      <c r="C13" s="18"/>
      <c r="D13" s="18"/>
      <c r="E13" s="18"/>
      <c r="F13" s="18"/>
    </row>
    <row r="14" spans="1:6" s="3" customFormat="1" ht="18" customHeight="1">
      <c r="A14" s="14"/>
      <c r="B14" s="19"/>
      <c r="C14" s="18"/>
      <c r="D14" s="18"/>
      <c r="E14" s="18"/>
      <c r="F14" s="18"/>
    </row>
    <row r="15" spans="1:6" s="3" customFormat="1" ht="18" customHeight="1">
      <c r="A15" s="14"/>
      <c r="B15" s="19"/>
      <c r="C15" s="18"/>
      <c r="D15" s="18"/>
      <c r="E15" s="18"/>
      <c r="F15" s="18"/>
    </row>
    <row r="16" spans="1:6" s="3" customFormat="1" ht="18" customHeight="1">
      <c r="A16" s="14"/>
      <c r="B16" s="19"/>
      <c r="C16" s="18"/>
      <c r="D16" s="18"/>
      <c r="E16" s="18"/>
      <c r="F16" s="18"/>
    </row>
    <row r="17" spans="1:6" s="3" customFormat="1" ht="18" customHeight="1">
      <c r="A17" s="14"/>
      <c r="B17" s="19"/>
      <c r="C17" s="18"/>
      <c r="D17" s="18"/>
      <c r="E17" s="18"/>
      <c r="F17" s="18"/>
    </row>
    <row r="18" spans="1:6" s="3" customFormat="1" ht="18" customHeight="1">
      <c r="A18" s="14"/>
      <c r="B18" s="19"/>
      <c r="C18" s="18"/>
      <c r="D18" s="18"/>
      <c r="E18" s="18"/>
      <c r="F18" s="18"/>
    </row>
    <row r="19" spans="1:6" s="3" customFormat="1" ht="18" customHeight="1">
      <c r="A19" s="14"/>
      <c r="B19" s="19"/>
      <c r="C19" s="18"/>
      <c r="D19" s="18"/>
      <c r="E19" s="18"/>
      <c r="F19" s="18"/>
    </row>
    <row r="20" spans="1:6" s="3" customFormat="1" ht="18" customHeight="1">
      <c r="A20" s="14"/>
      <c r="B20" s="19"/>
      <c r="C20" s="18"/>
      <c r="D20" s="18"/>
      <c r="E20" s="18"/>
      <c r="F20" s="18"/>
    </row>
    <row r="21" spans="1:6" s="3" customFormat="1" ht="18" customHeight="1">
      <c r="A21" s="14"/>
      <c r="B21" s="19"/>
      <c r="C21" s="18"/>
      <c r="D21" s="18"/>
      <c r="E21" s="18"/>
      <c r="F21" s="18"/>
    </row>
    <row r="22" spans="1:6" s="3" customFormat="1" ht="18" customHeight="1">
      <c r="A22" s="14"/>
      <c r="B22" s="19"/>
      <c r="C22" s="18"/>
      <c r="D22" s="18"/>
      <c r="E22" s="18"/>
      <c r="F22" s="18"/>
    </row>
    <row r="23" spans="1:6" s="3" customFormat="1" ht="18" customHeight="1">
      <c r="A23" s="14"/>
      <c r="B23" s="19"/>
      <c r="C23" s="18"/>
      <c r="D23" s="18"/>
      <c r="E23" s="18"/>
      <c r="F23" s="18"/>
    </row>
    <row r="24" spans="1:6" s="3" customFormat="1" ht="18" customHeight="1">
      <c r="A24" s="14"/>
      <c r="B24" s="19"/>
      <c r="C24" s="18"/>
      <c r="D24" s="18"/>
      <c r="E24" s="18"/>
      <c r="F24" s="18"/>
    </row>
    <row r="25" spans="1:6" s="3" customFormat="1" ht="18" customHeight="1">
      <c r="A25" s="14"/>
      <c r="B25" s="19"/>
      <c r="C25" s="18"/>
      <c r="D25" s="18"/>
      <c r="E25" s="18"/>
      <c r="F25" s="18"/>
    </row>
    <row r="26" spans="1:6" s="3" customFormat="1" ht="18" customHeight="1">
      <c r="A26" s="47"/>
      <c r="B26" s="57"/>
      <c r="C26" s="18"/>
      <c r="D26" s="18"/>
      <c r="E26" s="18"/>
      <c r="F26" s="18"/>
    </row>
    <row r="27" spans="1:6" s="3" customFormat="1" ht="18" customHeight="1">
      <c r="A27" s="20" t="s">
        <v>609</v>
      </c>
      <c r="B27" s="21"/>
      <c r="C27" s="18">
        <f>SUM(C6:C26)</f>
        <v>0</v>
      </c>
      <c r="D27" s="18">
        <f>SUM(D6:D26)</f>
        <v>0</v>
      </c>
      <c r="E27" s="18">
        <f>D27-C27</f>
        <v>0</v>
      </c>
      <c r="F27" s="56">
        <f>IF(C27=0,"",E27/C27*100)</f>
      </c>
    </row>
    <row r="28" spans="1:6" ht="15.75" customHeight="1">
      <c r="A28" s="58"/>
      <c r="D28" s="59"/>
      <c r="E28" s="59"/>
      <c r="F28" s="59"/>
    </row>
    <row r="29" ht="15.75" customHeight="1">
      <c r="A29" s="60"/>
    </row>
  </sheetData>
  <sheetProtection/>
  <mergeCells count="5">
    <mergeCell ref="A1:F1"/>
    <mergeCell ref="A2:F2"/>
    <mergeCell ref="A4:C4"/>
    <mergeCell ref="A27:B27"/>
    <mergeCell ref="D28:F28"/>
  </mergeCells>
  <printOptions horizontalCentered="1"/>
  <pageMargins left="0.6692913385826772" right="0.6692913385826772" top="0.8661417322834646" bottom="0.8661417322834646" header="1.062992125984252" footer="0.3937007874015748"/>
  <pageSetup fitToHeight="0" fitToWidth="1" horizontalDpi="300" verticalDpi="300" orientation="landscape" paperSize="9" scale="99"/>
  <headerFooter scaleWithDoc="0">
    <oddFooter>&amp;L&amp;"宋体,常规"&amp;10产权持有者填表人：
填表日期：&amp;C&amp;"宋体,常规"&amp;10评估人员：&amp;R&amp;"宋体,常规"&amp;10第&amp;"Arial Narrow,常规" &amp;P &amp;"宋体,常规"页，共&amp;"Arial Narrow,常规" &amp;N &amp;"宋体,常规"页</oddFooter>
  </headerFooter>
</worksheet>
</file>

<file path=xl/worksheets/sheet77.xml><?xml version="1.0" encoding="utf-8"?>
<worksheet xmlns="http://schemas.openxmlformats.org/spreadsheetml/2006/main" xmlns:r="http://schemas.openxmlformats.org/officeDocument/2006/relationships">
  <sheetPr>
    <pageSetUpPr fitToPage="1"/>
  </sheetPr>
  <dimension ref="A1:Z32"/>
  <sheetViews>
    <sheetView workbookViewId="0" topLeftCell="A1">
      <selection activeCell="Q7" sqref="Q7"/>
    </sheetView>
  </sheetViews>
  <sheetFormatPr defaultColWidth="9.00390625" defaultRowHeight="15.75" customHeight="1"/>
  <cols>
    <col min="1" max="1" width="5.50390625" style="4" customWidth="1"/>
    <col min="2" max="2" width="25.25390625" style="4" customWidth="1"/>
    <col min="3" max="4" width="8.625" style="4" customWidth="1"/>
    <col min="5" max="5" width="8.50390625" style="4" customWidth="1"/>
    <col min="6" max="6" width="7.50390625" style="4" customWidth="1"/>
    <col min="7" max="7" width="9.50390625" style="4" customWidth="1"/>
    <col min="8" max="8" width="14.00390625" style="4" customWidth="1"/>
    <col min="9" max="9" width="11.875" style="4" customWidth="1"/>
    <col min="10" max="10" width="12.875" style="4" customWidth="1"/>
    <col min="11" max="11" width="10.625" style="4" customWidth="1"/>
    <col min="12" max="12" width="14.125" style="4" bestFit="1" customWidth="1"/>
    <col min="13" max="13" width="10.125" style="4" bestFit="1" customWidth="1"/>
    <col min="14" max="14" width="14.125" style="4" bestFit="1" customWidth="1"/>
    <col min="15" max="16384" width="9.00390625" style="4" customWidth="1"/>
  </cols>
  <sheetData>
    <row r="1" spans="1:11" s="1" customFormat="1" ht="30" customHeight="1">
      <c r="A1" s="5" t="s">
        <v>610</v>
      </c>
      <c r="B1" s="6"/>
      <c r="C1" s="6"/>
      <c r="D1" s="6"/>
      <c r="E1" s="6"/>
      <c r="F1" s="6"/>
      <c r="G1" s="6"/>
      <c r="H1" s="6"/>
      <c r="I1" s="6"/>
      <c r="J1" s="6"/>
      <c r="K1" s="6"/>
    </row>
    <row r="2" spans="1:26" ht="13.5" customHeight="1">
      <c r="A2" s="7" t="e">
        <f>#REF!</f>
        <v>#REF!</v>
      </c>
      <c r="B2" s="7"/>
      <c r="C2" s="7"/>
      <c r="D2" s="7"/>
      <c r="E2" s="7"/>
      <c r="F2" s="7"/>
      <c r="G2" s="7"/>
      <c r="H2" s="8"/>
      <c r="I2" s="8"/>
      <c r="J2" s="8"/>
      <c r="K2" s="8"/>
      <c r="L2" s="3"/>
      <c r="M2" s="3"/>
      <c r="N2" s="3"/>
      <c r="O2" s="3"/>
      <c r="P2" s="3"/>
      <c r="Q2" s="3"/>
      <c r="R2" s="3"/>
      <c r="S2" s="3"/>
      <c r="T2" s="3"/>
      <c r="U2" s="3"/>
      <c r="V2" s="3"/>
      <c r="W2" s="3"/>
      <c r="X2" s="3"/>
      <c r="Y2" s="3"/>
      <c r="Z2" s="3"/>
    </row>
    <row r="3" spans="1:26" ht="13.5" customHeight="1">
      <c r="A3" s="7"/>
      <c r="B3" s="7"/>
      <c r="C3" s="7"/>
      <c r="D3" s="7"/>
      <c r="E3" s="7"/>
      <c r="F3" s="7"/>
      <c r="G3" s="7"/>
      <c r="H3" s="8"/>
      <c r="I3" s="8"/>
      <c r="J3" s="8"/>
      <c r="K3" s="9" t="s">
        <v>611</v>
      </c>
      <c r="L3" s="3"/>
      <c r="M3" s="3"/>
      <c r="N3" s="3"/>
      <c r="O3" s="3"/>
      <c r="P3" s="3"/>
      <c r="Q3" s="3"/>
      <c r="R3" s="3"/>
      <c r="S3" s="3"/>
      <c r="T3" s="3"/>
      <c r="U3" s="3"/>
      <c r="V3" s="3"/>
      <c r="W3" s="3"/>
      <c r="X3" s="3"/>
      <c r="Y3" s="3"/>
      <c r="Z3" s="3"/>
    </row>
    <row r="4" spans="1:11" ht="15.75" customHeight="1">
      <c r="A4" s="10" t="e">
        <f>#REF!</f>
        <v>#REF!</v>
      </c>
      <c r="B4" s="10"/>
      <c r="C4" s="10"/>
      <c r="D4" s="10"/>
      <c r="E4" s="10"/>
      <c r="K4" s="11" t="s">
        <v>35</v>
      </c>
    </row>
    <row r="5" spans="1:11" s="2" customFormat="1" ht="15.75" customHeight="1">
      <c r="A5" s="12" t="s">
        <v>115</v>
      </c>
      <c r="B5" s="12" t="s">
        <v>545</v>
      </c>
      <c r="C5" s="12" t="s">
        <v>118</v>
      </c>
      <c r="D5" s="12" t="s">
        <v>280</v>
      </c>
      <c r="E5" s="12" t="s">
        <v>612</v>
      </c>
      <c r="F5" s="12" t="s">
        <v>547</v>
      </c>
      <c r="G5" s="12" t="s">
        <v>548</v>
      </c>
      <c r="H5" s="13" t="s">
        <v>38</v>
      </c>
      <c r="I5" s="12" t="s">
        <v>549</v>
      </c>
      <c r="J5" s="12" t="s">
        <v>39</v>
      </c>
      <c r="K5" s="12" t="s">
        <v>42</v>
      </c>
    </row>
    <row r="6" spans="1:14" s="3" customFormat="1" ht="15.75" customHeight="1">
      <c r="A6" s="14">
        <v>1</v>
      </c>
      <c r="B6" s="46"/>
      <c r="C6" s="16"/>
      <c r="D6" s="16"/>
      <c r="E6" s="47"/>
      <c r="F6" s="12"/>
      <c r="G6" s="18"/>
      <c r="H6" s="17"/>
      <c r="I6" s="49"/>
      <c r="J6" s="17"/>
      <c r="K6" s="19"/>
      <c r="L6" s="50"/>
      <c r="M6" s="51"/>
      <c r="N6" s="50"/>
    </row>
    <row r="7" spans="1:14" s="3" customFormat="1" ht="15.75" customHeight="1">
      <c r="A7" s="14">
        <v>2</v>
      </c>
      <c r="B7" s="46"/>
      <c r="C7" s="16"/>
      <c r="D7" s="16"/>
      <c r="E7" s="14"/>
      <c r="F7" s="12"/>
      <c r="G7" s="18"/>
      <c r="H7" s="17"/>
      <c r="I7" s="49"/>
      <c r="J7" s="17"/>
      <c r="K7" s="19"/>
      <c r="L7" s="50"/>
      <c r="M7" s="51"/>
      <c r="N7" s="50"/>
    </row>
    <row r="8" spans="1:14" s="3" customFormat="1" ht="15.75" customHeight="1">
      <c r="A8" s="14">
        <v>3</v>
      </c>
      <c r="B8" s="15"/>
      <c r="C8" s="16"/>
      <c r="D8" s="16"/>
      <c r="E8" s="14"/>
      <c r="F8" s="12"/>
      <c r="G8" s="18"/>
      <c r="H8" s="17"/>
      <c r="I8" s="49"/>
      <c r="J8" s="17"/>
      <c r="K8" s="19"/>
      <c r="L8" s="50"/>
      <c r="M8" s="51"/>
      <c r="N8" s="50"/>
    </row>
    <row r="9" spans="1:14" s="3" customFormat="1" ht="15.75" customHeight="1">
      <c r="A9" s="14">
        <v>4</v>
      </c>
      <c r="B9" s="15"/>
      <c r="C9" s="16"/>
      <c r="D9" s="16"/>
      <c r="E9" s="14"/>
      <c r="F9" s="12"/>
      <c r="G9" s="18"/>
      <c r="H9" s="17"/>
      <c r="I9" s="49"/>
      <c r="J9" s="17"/>
      <c r="K9" s="19"/>
      <c r="L9" s="50"/>
      <c r="M9" s="51"/>
      <c r="N9" s="50"/>
    </row>
    <row r="10" spans="1:14" s="3" customFormat="1" ht="15.75" customHeight="1">
      <c r="A10" s="14">
        <v>5</v>
      </c>
      <c r="B10" s="15"/>
      <c r="C10" s="16"/>
      <c r="D10" s="16"/>
      <c r="E10" s="14"/>
      <c r="F10" s="12"/>
      <c r="G10" s="18"/>
      <c r="H10" s="17"/>
      <c r="I10" s="49"/>
      <c r="J10" s="17"/>
      <c r="K10" s="19"/>
      <c r="L10" s="50"/>
      <c r="M10" s="51"/>
      <c r="N10" s="50"/>
    </row>
    <row r="11" spans="1:14" s="3" customFormat="1" ht="15.75" customHeight="1">
      <c r="A11" s="14">
        <v>6</v>
      </c>
      <c r="B11" s="15"/>
      <c r="C11" s="16"/>
      <c r="D11" s="16"/>
      <c r="E11" s="14"/>
      <c r="F11" s="12"/>
      <c r="G11" s="18"/>
      <c r="H11" s="17"/>
      <c r="I11" s="49"/>
      <c r="J11" s="17"/>
      <c r="K11" s="19"/>
      <c r="L11" s="50"/>
      <c r="M11" s="51"/>
      <c r="N11" s="50"/>
    </row>
    <row r="12" spans="1:14" s="3" customFormat="1" ht="15.75" customHeight="1">
      <c r="A12" s="14">
        <v>7</v>
      </c>
      <c r="B12" s="15"/>
      <c r="C12" s="16"/>
      <c r="D12" s="16"/>
      <c r="E12" s="14"/>
      <c r="F12" s="12"/>
      <c r="G12" s="18"/>
      <c r="H12" s="17"/>
      <c r="I12" s="49"/>
      <c r="J12" s="17"/>
      <c r="K12" s="19"/>
      <c r="L12" s="50"/>
      <c r="M12" s="51"/>
      <c r="N12" s="50"/>
    </row>
    <row r="13" spans="1:14" s="3" customFormat="1" ht="15.75" customHeight="1">
      <c r="A13" s="14">
        <v>8</v>
      </c>
      <c r="B13" s="15"/>
      <c r="C13" s="16"/>
      <c r="D13" s="16"/>
      <c r="E13" s="14"/>
      <c r="F13" s="12"/>
      <c r="G13" s="18"/>
      <c r="H13" s="17"/>
      <c r="I13" s="49"/>
      <c r="J13" s="17"/>
      <c r="K13" s="19"/>
      <c r="L13" s="50"/>
      <c r="M13" s="51"/>
      <c r="N13" s="50"/>
    </row>
    <row r="14" spans="1:14" s="3" customFormat="1" ht="15.75" customHeight="1">
      <c r="A14" s="14">
        <v>9</v>
      </c>
      <c r="B14" s="15"/>
      <c r="C14" s="16"/>
      <c r="D14" s="16"/>
      <c r="E14" s="14"/>
      <c r="F14" s="12"/>
      <c r="G14" s="18"/>
      <c r="H14" s="17"/>
      <c r="I14" s="49"/>
      <c r="J14" s="17"/>
      <c r="K14" s="19"/>
      <c r="L14" s="50"/>
      <c r="M14" s="51"/>
      <c r="N14" s="50"/>
    </row>
    <row r="15" spans="1:14" s="3" customFormat="1" ht="15.75" customHeight="1">
      <c r="A15" s="14">
        <v>10</v>
      </c>
      <c r="B15" s="15"/>
      <c r="C15" s="16"/>
      <c r="D15" s="16"/>
      <c r="E15" s="14"/>
      <c r="F15" s="12"/>
      <c r="G15" s="18"/>
      <c r="H15" s="17"/>
      <c r="I15" s="49"/>
      <c r="J15" s="17"/>
      <c r="K15" s="19"/>
      <c r="L15" s="50"/>
      <c r="M15" s="51"/>
      <c r="N15" s="50"/>
    </row>
    <row r="16" spans="1:14" s="3" customFormat="1" ht="15.75" customHeight="1">
      <c r="A16" s="14">
        <v>11</v>
      </c>
      <c r="B16" s="46"/>
      <c r="C16" s="16"/>
      <c r="D16" s="16"/>
      <c r="E16" s="14"/>
      <c r="F16" s="12"/>
      <c r="G16" s="18"/>
      <c r="H16" s="17"/>
      <c r="I16" s="49"/>
      <c r="J16" s="17"/>
      <c r="K16" s="19"/>
      <c r="L16" s="50"/>
      <c r="M16" s="51"/>
      <c r="N16" s="50"/>
    </row>
    <row r="17" spans="1:14" s="3" customFormat="1" ht="15.75" customHeight="1">
      <c r="A17" s="14">
        <v>12</v>
      </c>
      <c r="B17" s="15"/>
      <c r="C17" s="16"/>
      <c r="D17" s="16"/>
      <c r="E17" s="14"/>
      <c r="F17" s="12"/>
      <c r="G17" s="18"/>
      <c r="H17" s="17"/>
      <c r="I17" s="49"/>
      <c r="J17" s="17"/>
      <c r="K17" s="19"/>
      <c r="L17" s="50"/>
      <c r="M17" s="51"/>
      <c r="N17" s="50"/>
    </row>
    <row r="18" spans="1:14" s="3" customFormat="1" ht="15.75" customHeight="1">
      <c r="A18" s="14"/>
      <c r="B18" s="15"/>
      <c r="C18" s="16"/>
      <c r="D18" s="16"/>
      <c r="E18" s="14"/>
      <c r="F18" s="14"/>
      <c r="G18" s="18"/>
      <c r="H18" s="17"/>
      <c r="I18" s="49"/>
      <c r="J18" s="18"/>
      <c r="K18" s="19"/>
      <c r="M18" s="51"/>
      <c r="N18" s="50"/>
    </row>
    <row r="19" spans="1:11" s="3" customFormat="1" ht="15.75" customHeight="1">
      <c r="A19" s="14"/>
      <c r="B19" s="15"/>
      <c r="C19" s="16"/>
      <c r="D19" s="16"/>
      <c r="E19" s="14"/>
      <c r="F19" s="14"/>
      <c r="G19" s="18"/>
      <c r="H19" s="17"/>
      <c r="I19" s="49"/>
      <c r="J19" s="18"/>
      <c r="K19" s="19"/>
    </row>
    <row r="20" spans="1:13" s="3" customFormat="1" ht="15.75" customHeight="1">
      <c r="A20" s="14"/>
      <c r="B20" s="15"/>
      <c r="C20" s="16"/>
      <c r="D20" s="16"/>
      <c r="E20" s="14"/>
      <c r="F20" s="14"/>
      <c r="G20" s="18"/>
      <c r="H20" s="17"/>
      <c r="I20" s="49"/>
      <c r="J20" s="18"/>
      <c r="K20" s="19"/>
      <c r="M20" s="51"/>
    </row>
    <row r="21" spans="1:11" s="3" customFormat="1" ht="15.75" customHeight="1">
      <c r="A21" s="14"/>
      <c r="B21" s="15"/>
      <c r="C21" s="16"/>
      <c r="D21" s="16"/>
      <c r="E21" s="14"/>
      <c r="F21" s="14"/>
      <c r="G21" s="18"/>
      <c r="H21" s="17"/>
      <c r="I21" s="49"/>
      <c r="J21" s="18"/>
      <c r="K21" s="19"/>
    </row>
    <row r="22" spans="1:11" s="3" customFormat="1" ht="15.75" customHeight="1">
      <c r="A22" s="14"/>
      <c r="B22" s="15"/>
      <c r="C22" s="16"/>
      <c r="D22" s="16"/>
      <c r="E22" s="14"/>
      <c r="F22" s="14"/>
      <c r="G22" s="18"/>
      <c r="H22" s="17"/>
      <c r="I22" s="49"/>
      <c r="J22" s="18"/>
      <c r="K22" s="19"/>
    </row>
    <row r="23" spans="1:11" s="3" customFormat="1" ht="15.75" customHeight="1">
      <c r="A23" s="14"/>
      <c r="B23" s="15"/>
      <c r="C23" s="16"/>
      <c r="D23" s="16"/>
      <c r="E23" s="14"/>
      <c r="F23" s="14"/>
      <c r="G23" s="18"/>
      <c r="H23" s="17"/>
      <c r="I23" s="49"/>
      <c r="J23" s="18"/>
      <c r="K23" s="19"/>
    </row>
    <row r="24" spans="1:11" s="3" customFormat="1" ht="15.75" customHeight="1">
      <c r="A24" s="14"/>
      <c r="B24" s="15"/>
      <c r="C24" s="16"/>
      <c r="D24" s="16"/>
      <c r="E24" s="14"/>
      <c r="F24" s="14"/>
      <c r="G24" s="18"/>
      <c r="H24" s="17"/>
      <c r="I24" s="49"/>
      <c r="J24" s="18"/>
      <c r="K24" s="19"/>
    </row>
    <row r="25" spans="1:11" s="3" customFormat="1" ht="15.75" customHeight="1">
      <c r="A25" s="14"/>
      <c r="B25" s="15"/>
      <c r="C25" s="16"/>
      <c r="D25" s="16"/>
      <c r="E25" s="14"/>
      <c r="F25" s="14"/>
      <c r="G25" s="18"/>
      <c r="H25" s="17"/>
      <c r="I25" s="49"/>
      <c r="J25" s="18"/>
      <c r="K25" s="19"/>
    </row>
    <row r="26" spans="1:11" s="3" customFormat="1" ht="15.75" customHeight="1">
      <c r="A26" s="14"/>
      <c r="B26" s="15"/>
      <c r="C26" s="16"/>
      <c r="D26" s="16"/>
      <c r="E26" s="14"/>
      <c r="F26" s="14"/>
      <c r="G26" s="18"/>
      <c r="H26" s="17"/>
      <c r="I26" s="49"/>
      <c r="J26" s="18"/>
      <c r="K26" s="19"/>
    </row>
    <row r="27" spans="1:11" s="3" customFormat="1" ht="15.75" customHeight="1">
      <c r="A27" s="14"/>
      <c r="B27" s="15"/>
      <c r="C27" s="16"/>
      <c r="D27" s="16"/>
      <c r="E27" s="14"/>
      <c r="F27" s="14"/>
      <c r="G27" s="18"/>
      <c r="H27" s="17"/>
      <c r="I27" s="49"/>
      <c r="J27" s="18"/>
      <c r="K27" s="19"/>
    </row>
    <row r="28" spans="1:11" s="3" customFormat="1" ht="15.75" customHeight="1">
      <c r="A28" s="14"/>
      <c r="B28" s="15"/>
      <c r="C28" s="16"/>
      <c r="D28" s="16"/>
      <c r="E28" s="14"/>
      <c r="F28" s="14"/>
      <c r="G28" s="18"/>
      <c r="H28" s="17"/>
      <c r="I28" s="49"/>
      <c r="J28" s="18"/>
      <c r="K28" s="19"/>
    </row>
    <row r="29" spans="1:11" s="3" customFormat="1" ht="15.75" customHeight="1">
      <c r="A29" s="14"/>
      <c r="B29" s="15"/>
      <c r="C29" s="16"/>
      <c r="D29" s="16"/>
      <c r="E29" s="14"/>
      <c r="F29" s="14"/>
      <c r="G29" s="18"/>
      <c r="H29" s="17"/>
      <c r="I29" s="49"/>
      <c r="J29" s="18"/>
      <c r="K29" s="19"/>
    </row>
    <row r="30" spans="1:11" s="3" customFormat="1" ht="15.75" customHeight="1">
      <c r="A30" s="20" t="s">
        <v>103</v>
      </c>
      <c r="B30" s="21"/>
      <c r="C30" s="16"/>
      <c r="D30" s="16"/>
      <c r="E30" s="14"/>
      <c r="F30" s="14"/>
      <c r="G30" s="18"/>
      <c r="H30" s="18">
        <f>SUM(H6:H29)</f>
        <v>0</v>
      </c>
      <c r="I30" s="18"/>
      <c r="J30" s="18">
        <f>SUM(J6:J29)</f>
        <v>0</v>
      </c>
      <c r="K30" s="19"/>
    </row>
    <row r="31" spans="1:11" ht="15.75" customHeight="1">
      <c r="A31" s="22"/>
      <c r="B31" s="22"/>
      <c r="C31" s="22"/>
      <c r="D31" s="22"/>
      <c r="G31" s="48"/>
      <c r="H31" s="48"/>
      <c r="I31" s="48"/>
      <c r="J31" s="48"/>
      <c r="K31" s="48"/>
    </row>
    <row r="32" spans="1:4" ht="15.75" customHeight="1">
      <c r="A32" s="25"/>
      <c r="B32" s="26"/>
      <c r="C32" s="26"/>
      <c r="D32" s="26"/>
    </row>
  </sheetData>
  <sheetProtection/>
  <mergeCells count="6">
    <mergeCell ref="A1:K1"/>
    <mergeCell ref="A2:K2"/>
    <mergeCell ref="A4:E4"/>
    <mergeCell ref="A30:B30"/>
    <mergeCell ref="A31:D31"/>
    <mergeCell ref="G31:K31"/>
  </mergeCells>
  <printOptions horizontalCentered="1"/>
  <pageMargins left="0.7480314960629921" right="0.7086614173228347" top="0.8661417322834646" bottom="0.8661417322834646" header="1.062992125984252" footer="0.3937007874015748"/>
  <pageSetup fitToHeight="0" fitToWidth="1" horizontalDpi="300" verticalDpi="300" orientation="landscape" paperSize="9" scale="99"/>
  <headerFooter scaleWithDoc="0">
    <oddFooter>&amp;L&amp;"宋体,常规"&amp;10产权持有者填表人：
填表日期：&amp;C&amp;"宋体,常规"&amp;10评估人员：&amp;R&amp;"宋体,常规"&amp;10第&amp;"Arial Narrow,常规" &amp;P &amp;"宋体,常规"页，共&amp;"Arial Narrow,常规" &amp;N &amp;"宋体,常规"页</oddFooter>
  </headerFooter>
  <legacyDrawing r:id="rId2"/>
</worksheet>
</file>

<file path=xl/worksheets/sheet78.xml><?xml version="1.0" encoding="utf-8"?>
<worksheet xmlns="http://schemas.openxmlformats.org/spreadsheetml/2006/main" xmlns:r="http://schemas.openxmlformats.org/officeDocument/2006/relationships">
  <sheetPr>
    <pageSetUpPr fitToPage="1"/>
  </sheetPr>
  <dimension ref="A1:Z29"/>
  <sheetViews>
    <sheetView showGridLines="0" workbookViewId="0" topLeftCell="A1">
      <selection activeCell="Q7" sqref="Q7"/>
    </sheetView>
  </sheetViews>
  <sheetFormatPr defaultColWidth="8.75390625" defaultRowHeight="15.75"/>
  <cols>
    <col min="1" max="1" width="5.625" style="4" customWidth="1"/>
    <col min="2" max="2" width="20.875" style="4" customWidth="1"/>
    <col min="3" max="3" width="9.625" style="4" customWidth="1"/>
    <col min="4" max="5" width="11.625" style="4" customWidth="1"/>
    <col min="6" max="6" width="11.25390625" style="4" customWidth="1"/>
    <col min="7" max="7" width="13.00390625" style="4" customWidth="1"/>
    <col min="8" max="8" width="13.625" style="4" customWidth="1"/>
    <col min="9" max="9" width="12.875" style="4" customWidth="1"/>
    <col min="10" max="16384" width="8.75390625" style="4" customWidth="1"/>
  </cols>
  <sheetData>
    <row r="1" spans="1:9" ht="33.75" customHeight="1">
      <c r="A1" s="43" t="s">
        <v>613</v>
      </c>
      <c r="B1" s="43"/>
      <c r="C1" s="43"/>
      <c r="D1" s="43"/>
      <c r="E1" s="43"/>
      <c r="F1" s="43"/>
      <c r="G1" s="43"/>
      <c r="H1" s="43"/>
      <c r="I1" s="43"/>
    </row>
    <row r="2" spans="1:26" ht="13.5" customHeight="1">
      <c r="A2" s="7" t="e">
        <f>#REF!</f>
        <v>#REF!</v>
      </c>
      <c r="B2" s="7"/>
      <c r="C2" s="7"/>
      <c r="D2" s="7"/>
      <c r="E2" s="7"/>
      <c r="F2" s="7"/>
      <c r="G2" s="7"/>
      <c r="H2" s="8"/>
      <c r="I2" s="8"/>
      <c r="J2" s="3"/>
      <c r="K2" s="3"/>
      <c r="L2" s="3"/>
      <c r="M2" s="3"/>
      <c r="N2" s="3"/>
      <c r="O2" s="3"/>
      <c r="P2" s="3"/>
      <c r="Q2" s="3"/>
      <c r="R2" s="3"/>
      <c r="S2" s="3"/>
      <c r="T2" s="3"/>
      <c r="U2" s="3"/>
      <c r="V2" s="3"/>
      <c r="W2" s="3"/>
      <c r="X2" s="3"/>
      <c r="Y2" s="3"/>
      <c r="Z2" s="3"/>
    </row>
    <row r="3" spans="2:9" ht="13.5" customHeight="1">
      <c r="B3" s="31"/>
      <c r="C3" s="31"/>
      <c r="D3" s="31"/>
      <c r="E3" s="31"/>
      <c r="F3" s="31"/>
      <c r="G3" s="31"/>
      <c r="H3" s="44"/>
      <c r="I3" s="9" t="s">
        <v>614</v>
      </c>
    </row>
    <row r="4" spans="1:9" ht="15.75" customHeight="1">
      <c r="A4" s="45" t="e">
        <f>#REF!</f>
        <v>#REF!</v>
      </c>
      <c r="B4" s="45"/>
      <c r="C4" s="45"/>
      <c r="D4" s="45"/>
      <c r="I4" s="11" t="s">
        <v>35</v>
      </c>
    </row>
    <row r="5" spans="1:9" ht="15.75" customHeight="1">
      <c r="A5" s="12" t="s">
        <v>115</v>
      </c>
      <c r="B5" s="12" t="s">
        <v>615</v>
      </c>
      <c r="C5" s="12" t="s">
        <v>278</v>
      </c>
      <c r="D5" s="12" t="s">
        <v>118</v>
      </c>
      <c r="E5" s="12" t="s">
        <v>280</v>
      </c>
      <c r="F5" s="12" t="s">
        <v>616</v>
      </c>
      <c r="G5" s="13" t="s">
        <v>38</v>
      </c>
      <c r="H5" s="12" t="s">
        <v>39</v>
      </c>
      <c r="I5" s="38" t="s">
        <v>617</v>
      </c>
    </row>
    <row r="6" spans="1:9" s="3" customFormat="1" ht="15.75" customHeight="1">
      <c r="A6" s="14">
        <v>1</v>
      </c>
      <c r="B6" s="15"/>
      <c r="C6" s="14"/>
      <c r="D6" s="14"/>
      <c r="E6" s="14"/>
      <c r="F6" s="14"/>
      <c r="G6" s="17"/>
      <c r="H6" s="18"/>
      <c r="I6" s="19"/>
    </row>
    <row r="7" spans="1:9" s="3" customFormat="1" ht="15.75" customHeight="1">
      <c r="A7" s="14"/>
      <c r="B7" s="15"/>
      <c r="C7" s="14"/>
      <c r="D7" s="14"/>
      <c r="E7" s="14"/>
      <c r="F7" s="14"/>
      <c r="G7" s="17"/>
      <c r="H7" s="18"/>
      <c r="I7" s="19"/>
    </row>
    <row r="8" spans="1:9" s="3" customFormat="1" ht="15.75" customHeight="1">
      <c r="A8" s="14"/>
      <c r="B8" s="15"/>
      <c r="C8" s="14"/>
      <c r="D8" s="14"/>
      <c r="E8" s="14"/>
      <c r="F8" s="14"/>
      <c r="G8" s="17"/>
      <c r="H8" s="18"/>
      <c r="I8" s="19"/>
    </row>
    <row r="9" spans="1:9" s="3" customFormat="1" ht="15.75" customHeight="1">
      <c r="A9" s="14"/>
      <c r="B9" s="15"/>
      <c r="C9" s="14"/>
      <c r="D9" s="14"/>
      <c r="E9" s="14"/>
      <c r="F9" s="14"/>
      <c r="G9" s="17"/>
      <c r="H9" s="18"/>
      <c r="I9" s="19"/>
    </row>
    <row r="10" spans="1:9" s="3" customFormat="1" ht="15.75" customHeight="1">
      <c r="A10" s="14"/>
      <c r="B10" s="15"/>
      <c r="C10" s="14"/>
      <c r="D10" s="14"/>
      <c r="E10" s="14"/>
      <c r="F10" s="14"/>
      <c r="G10" s="17"/>
      <c r="H10" s="18"/>
      <c r="I10" s="19"/>
    </row>
    <row r="11" spans="1:9" s="3" customFormat="1" ht="15.75" customHeight="1">
      <c r="A11" s="14"/>
      <c r="B11" s="15"/>
      <c r="C11" s="14"/>
      <c r="D11" s="14"/>
      <c r="E11" s="14"/>
      <c r="F11" s="14"/>
      <c r="G11" s="17"/>
      <c r="H11" s="18"/>
      <c r="I11" s="19"/>
    </row>
    <row r="12" spans="1:9" s="3" customFormat="1" ht="15.75" customHeight="1">
      <c r="A12" s="14"/>
      <c r="B12" s="15"/>
      <c r="C12" s="14"/>
      <c r="D12" s="14"/>
      <c r="E12" s="14"/>
      <c r="F12" s="14"/>
      <c r="G12" s="17"/>
      <c r="H12" s="18"/>
      <c r="I12" s="19"/>
    </row>
    <row r="13" spans="1:9" s="3" customFormat="1" ht="15.75" customHeight="1">
      <c r="A13" s="14"/>
      <c r="B13" s="15"/>
      <c r="C13" s="14"/>
      <c r="D13" s="14"/>
      <c r="E13" s="14"/>
      <c r="F13" s="14"/>
      <c r="G13" s="17"/>
      <c r="H13" s="18"/>
      <c r="I13" s="19"/>
    </row>
    <row r="14" spans="1:9" s="3" customFormat="1" ht="15.75" customHeight="1">
      <c r="A14" s="14"/>
      <c r="B14" s="15"/>
      <c r="C14" s="14"/>
      <c r="D14" s="14"/>
      <c r="E14" s="14"/>
      <c r="F14" s="14"/>
      <c r="G14" s="17"/>
      <c r="H14" s="18"/>
      <c r="I14" s="19"/>
    </row>
    <row r="15" spans="1:9" s="3" customFormat="1" ht="15.75" customHeight="1">
      <c r="A15" s="14"/>
      <c r="B15" s="15"/>
      <c r="C15" s="14"/>
      <c r="D15" s="14"/>
      <c r="E15" s="14"/>
      <c r="F15" s="14"/>
      <c r="G15" s="17"/>
      <c r="H15" s="18"/>
      <c r="I15" s="19"/>
    </row>
    <row r="16" spans="1:9" s="3" customFormat="1" ht="15.75" customHeight="1">
      <c r="A16" s="14"/>
      <c r="B16" s="15"/>
      <c r="C16" s="14"/>
      <c r="D16" s="14"/>
      <c r="E16" s="14"/>
      <c r="F16" s="14"/>
      <c r="G16" s="17"/>
      <c r="H16" s="18"/>
      <c r="I16" s="19"/>
    </row>
    <row r="17" spans="1:9" s="3" customFormat="1" ht="15.75" customHeight="1">
      <c r="A17" s="14"/>
      <c r="B17" s="15"/>
      <c r="C17" s="14"/>
      <c r="D17" s="14"/>
      <c r="E17" s="14"/>
      <c r="F17" s="14"/>
      <c r="G17" s="17"/>
      <c r="H17" s="18"/>
      <c r="I17" s="19"/>
    </row>
    <row r="18" spans="1:9" s="3" customFormat="1" ht="15.75" customHeight="1">
      <c r="A18" s="14"/>
      <c r="B18" s="15"/>
      <c r="C18" s="14"/>
      <c r="D18" s="14"/>
      <c r="E18" s="14"/>
      <c r="F18" s="14"/>
      <c r="G18" s="17"/>
      <c r="H18" s="18"/>
      <c r="I18" s="19"/>
    </row>
    <row r="19" spans="1:9" s="3" customFormat="1" ht="15.75" customHeight="1">
      <c r="A19" s="14"/>
      <c r="B19" s="15"/>
      <c r="C19" s="14"/>
      <c r="D19" s="14"/>
      <c r="E19" s="14"/>
      <c r="F19" s="14"/>
      <c r="G19" s="17"/>
      <c r="H19" s="18"/>
      <c r="I19" s="19"/>
    </row>
    <row r="20" spans="1:9" s="3" customFormat="1" ht="15.75" customHeight="1">
      <c r="A20" s="14"/>
      <c r="B20" s="15"/>
      <c r="C20" s="14"/>
      <c r="D20" s="14"/>
      <c r="E20" s="14"/>
      <c r="F20" s="14"/>
      <c r="G20" s="17"/>
      <c r="H20" s="18"/>
      <c r="I20" s="19"/>
    </row>
    <row r="21" spans="1:9" s="3" customFormat="1" ht="15.75" customHeight="1">
      <c r="A21" s="14"/>
      <c r="B21" s="15"/>
      <c r="C21" s="14"/>
      <c r="D21" s="14"/>
      <c r="E21" s="14"/>
      <c r="F21" s="14"/>
      <c r="G21" s="17"/>
      <c r="H21" s="18"/>
      <c r="I21" s="19"/>
    </row>
    <row r="22" spans="1:9" s="3" customFormat="1" ht="15.75" customHeight="1">
      <c r="A22" s="14"/>
      <c r="B22" s="15"/>
      <c r="C22" s="14"/>
      <c r="D22" s="14"/>
      <c r="E22" s="14"/>
      <c r="F22" s="14"/>
      <c r="G22" s="17"/>
      <c r="H22" s="18"/>
      <c r="I22" s="19"/>
    </row>
    <row r="23" spans="1:9" s="3" customFormat="1" ht="15.75" customHeight="1">
      <c r="A23" s="14"/>
      <c r="B23" s="15"/>
      <c r="C23" s="14"/>
      <c r="D23" s="14"/>
      <c r="E23" s="14"/>
      <c r="F23" s="14"/>
      <c r="G23" s="17"/>
      <c r="H23" s="18"/>
      <c r="I23" s="19"/>
    </row>
    <row r="24" spans="1:9" s="3" customFormat="1" ht="15.75" customHeight="1">
      <c r="A24" s="14"/>
      <c r="B24" s="15"/>
      <c r="C24" s="14"/>
      <c r="D24" s="14"/>
      <c r="E24" s="14"/>
      <c r="F24" s="14"/>
      <c r="G24" s="17"/>
      <c r="H24" s="18"/>
      <c r="I24" s="19"/>
    </row>
    <row r="25" spans="1:9" s="3" customFormat="1" ht="15.75" customHeight="1">
      <c r="A25" s="14"/>
      <c r="B25" s="15"/>
      <c r="C25" s="14"/>
      <c r="D25" s="14"/>
      <c r="E25" s="14"/>
      <c r="F25" s="14"/>
      <c r="G25" s="17"/>
      <c r="H25" s="18"/>
      <c r="I25" s="19"/>
    </row>
    <row r="26" spans="1:9" s="3" customFormat="1" ht="15.75" customHeight="1">
      <c r="A26" s="14"/>
      <c r="B26" s="15"/>
      <c r="C26" s="14"/>
      <c r="D26" s="14"/>
      <c r="E26" s="14"/>
      <c r="F26" s="14"/>
      <c r="G26" s="17"/>
      <c r="H26" s="18"/>
      <c r="I26" s="19"/>
    </row>
    <row r="27" spans="1:9" s="3" customFormat="1" ht="15.75" customHeight="1">
      <c r="A27" s="14" t="s">
        <v>103</v>
      </c>
      <c r="B27" s="14"/>
      <c r="C27" s="14"/>
      <c r="D27" s="19"/>
      <c r="E27" s="14"/>
      <c r="F27" s="14"/>
      <c r="G27" s="18">
        <f>SUM(G6:G26)</f>
        <v>0</v>
      </c>
      <c r="H27" s="18">
        <f>SUM(H6:H26)</f>
        <v>0</v>
      </c>
      <c r="I27" s="19"/>
    </row>
    <row r="28" spans="1:9" s="36" customFormat="1" ht="15.75" customHeight="1">
      <c r="A28" s="33"/>
      <c r="B28" s="33"/>
      <c r="C28" s="33"/>
      <c r="D28" s="33"/>
      <c r="F28" s="24"/>
      <c r="G28" s="24"/>
      <c r="H28" s="24"/>
      <c r="I28" s="24"/>
    </row>
    <row r="29" spans="1:4" s="36" customFormat="1" ht="15.75" customHeight="1">
      <c r="A29" s="34"/>
      <c r="B29" s="35"/>
      <c r="C29" s="35"/>
      <c r="D29" s="35"/>
    </row>
  </sheetData>
  <sheetProtection/>
  <mergeCells count="6">
    <mergeCell ref="A1:I1"/>
    <mergeCell ref="A2:I2"/>
    <mergeCell ref="A4:D4"/>
    <mergeCell ref="A27:C27"/>
    <mergeCell ref="A28:D28"/>
    <mergeCell ref="F28:I28"/>
  </mergeCells>
  <printOptions gridLines="1" horizontalCentered="1"/>
  <pageMargins left="0.9842519685039371" right="0.9842519685039371" top="0.8661417322834646" bottom="0.8661417322834646" header="1.062992125984252" footer="0.3937007874015748"/>
  <pageSetup fitToHeight="0" fitToWidth="1" horizontalDpi="300" verticalDpi="300" orientation="landscape" paperSize="9"/>
  <headerFooter scaleWithDoc="0">
    <oddFooter>&amp;L&amp;"宋体,常规"&amp;10产权持有者填表人：
填表日期：&amp;C&amp;"宋体,常规"&amp;10评估人员：&amp;R&amp;"宋体,常规"&amp;10第&amp;"Arial Narrow,常规" &amp;P &amp;"宋体,常规"页，共&amp;"Arial Narrow,常规" &amp;N &amp;"宋体,常规"页</oddFooter>
  </headerFooter>
</worksheet>
</file>

<file path=xl/worksheets/sheet79.xml><?xml version="1.0" encoding="utf-8"?>
<worksheet xmlns="http://schemas.openxmlformats.org/spreadsheetml/2006/main" xmlns:r="http://schemas.openxmlformats.org/officeDocument/2006/relationships">
  <sheetPr>
    <pageSetUpPr fitToPage="1"/>
  </sheetPr>
  <dimension ref="A1:Z30"/>
  <sheetViews>
    <sheetView workbookViewId="0" topLeftCell="A1">
      <selection activeCell="Q7" sqref="Q7"/>
    </sheetView>
  </sheetViews>
  <sheetFormatPr defaultColWidth="9.00390625" defaultRowHeight="15.75" customHeight="1"/>
  <cols>
    <col min="1" max="1" width="5.125" style="4" customWidth="1"/>
    <col min="2" max="2" width="18.875" style="4" customWidth="1"/>
    <col min="3" max="3" width="9.25390625" style="4" customWidth="1"/>
    <col min="4" max="4" width="12.50390625" style="4" customWidth="1"/>
    <col min="5" max="5" width="13.375" style="4" customWidth="1"/>
    <col min="6" max="6" width="15.25390625" style="4" customWidth="1"/>
    <col min="7" max="7" width="14.00390625" style="4" customWidth="1"/>
    <col min="8" max="8" width="14.375" style="4" customWidth="1"/>
    <col min="9" max="9" width="10.25390625" style="4" customWidth="1"/>
    <col min="10" max="16384" width="9.00390625" style="4" customWidth="1"/>
  </cols>
  <sheetData>
    <row r="1" spans="1:9" s="1" customFormat="1" ht="30" customHeight="1">
      <c r="A1" s="5" t="s">
        <v>618</v>
      </c>
      <c r="B1" s="6"/>
      <c r="C1" s="6"/>
      <c r="D1" s="6"/>
      <c r="E1" s="6"/>
      <c r="F1" s="6"/>
      <c r="G1" s="6"/>
      <c r="H1" s="6"/>
      <c r="I1" s="6"/>
    </row>
    <row r="2" spans="1:26" ht="13.5" customHeight="1">
      <c r="A2" s="7" t="e">
        <f>#REF!</f>
        <v>#REF!</v>
      </c>
      <c r="B2" s="7"/>
      <c r="C2" s="7"/>
      <c r="D2" s="7"/>
      <c r="E2" s="7"/>
      <c r="F2" s="7"/>
      <c r="G2" s="7"/>
      <c r="H2" s="8"/>
      <c r="I2" s="8"/>
      <c r="J2" s="3"/>
      <c r="K2" s="3"/>
      <c r="L2" s="3"/>
      <c r="M2" s="3"/>
      <c r="N2" s="3"/>
      <c r="O2" s="3"/>
      <c r="P2" s="3"/>
      <c r="Q2" s="3"/>
      <c r="R2" s="3"/>
      <c r="S2" s="3"/>
      <c r="T2" s="3"/>
      <c r="U2" s="3"/>
      <c r="V2" s="3"/>
      <c r="W2" s="3"/>
      <c r="X2" s="3"/>
      <c r="Y2" s="3"/>
      <c r="Z2" s="3"/>
    </row>
    <row r="3" spans="1:26" ht="13.5" customHeight="1">
      <c r="A3" s="7"/>
      <c r="B3" s="7"/>
      <c r="C3" s="7"/>
      <c r="D3" s="7"/>
      <c r="E3" s="7"/>
      <c r="F3" s="7"/>
      <c r="G3" s="7"/>
      <c r="H3" s="8"/>
      <c r="I3" s="9" t="s">
        <v>619</v>
      </c>
      <c r="J3" s="3"/>
      <c r="K3" s="3"/>
      <c r="L3" s="3"/>
      <c r="M3" s="3"/>
      <c r="N3" s="3"/>
      <c r="O3" s="3"/>
      <c r="P3" s="3"/>
      <c r="Q3" s="3"/>
      <c r="R3" s="3"/>
      <c r="S3" s="3"/>
      <c r="T3" s="3"/>
      <c r="U3" s="3"/>
      <c r="V3" s="3"/>
      <c r="W3" s="3"/>
      <c r="X3" s="3"/>
      <c r="Y3" s="3"/>
      <c r="Z3" s="3"/>
    </row>
    <row r="4" spans="1:9" ht="15.75" customHeight="1">
      <c r="A4" s="37" t="e">
        <f>#REF!</f>
        <v>#REF!</v>
      </c>
      <c r="B4" s="37"/>
      <c r="C4" s="37"/>
      <c r="D4" s="37"/>
      <c r="I4" s="11" t="s">
        <v>35</v>
      </c>
    </row>
    <row r="5" spans="1:9" s="2" customFormat="1" ht="15.75" customHeight="1">
      <c r="A5" s="12" t="s">
        <v>115</v>
      </c>
      <c r="B5" s="12" t="s">
        <v>129</v>
      </c>
      <c r="C5" s="12" t="s">
        <v>118</v>
      </c>
      <c r="D5" s="12" t="s">
        <v>117</v>
      </c>
      <c r="E5" s="12" t="s">
        <v>38</v>
      </c>
      <c r="F5" s="12"/>
      <c r="G5" s="12"/>
      <c r="H5" s="12" t="s">
        <v>39</v>
      </c>
      <c r="I5" s="12" t="s">
        <v>42</v>
      </c>
    </row>
    <row r="6" spans="1:9" s="2" customFormat="1" ht="15.75" customHeight="1">
      <c r="A6" s="38"/>
      <c r="B6" s="38"/>
      <c r="C6" s="38"/>
      <c r="D6" s="38"/>
      <c r="E6" s="12" t="s">
        <v>620</v>
      </c>
      <c r="F6" s="12" t="s">
        <v>621</v>
      </c>
      <c r="G6" s="12" t="s">
        <v>111</v>
      </c>
      <c r="H6" s="38"/>
      <c r="I6" s="38"/>
    </row>
    <row r="7" spans="1:9" s="3" customFormat="1" ht="15.75" customHeight="1">
      <c r="A7" s="14">
        <v>1</v>
      </c>
      <c r="B7" s="15"/>
      <c r="C7" s="39"/>
      <c r="D7" s="40"/>
      <c r="E7" s="17"/>
      <c r="F7" s="18"/>
      <c r="G7" s="18">
        <f>E7+F7</f>
        <v>0</v>
      </c>
      <c r="H7" s="18"/>
      <c r="I7" s="19"/>
    </row>
    <row r="8" spans="1:9" s="3" customFormat="1" ht="15.75" customHeight="1">
      <c r="A8" s="14"/>
      <c r="B8" s="15"/>
      <c r="C8" s="39"/>
      <c r="D8" s="40"/>
      <c r="E8" s="17"/>
      <c r="F8" s="18"/>
      <c r="G8" s="18">
        <f aca="true" t="shared" si="0" ref="G8:G27">E8+F8</f>
        <v>0</v>
      </c>
      <c r="H8" s="18"/>
      <c r="I8" s="19"/>
    </row>
    <row r="9" spans="1:9" s="3" customFormat="1" ht="15.75" customHeight="1">
      <c r="A9" s="14"/>
      <c r="B9" s="15"/>
      <c r="C9" s="39"/>
      <c r="D9" s="40"/>
      <c r="E9" s="17"/>
      <c r="F9" s="18"/>
      <c r="G9" s="18">
        <f t="shared" si="0"/>
        <v>0</v>
      </c>
      <c r="H9" s="18"/>
      <c r="I9" s="19"/>
    </row>
    <row r="10" spans="1:9" s="3" customFormat="1" ht="15.75" customHeight="1">
      <c r="A10" s="14"/>
      <c r="B10" s="15"/>
      <c r="C10" s="39"/>
      <c r="D10" s="40"/>
      <c r="E10" s="17"/>
      <c r="F10" s="18"/>
      <c r="G10" s="18">
        <f t="shared" si="0"/>
        <v>0</v>
      </c>
      <c r="H10" s="18"/>
      <c r="I10" s="19"/>
    </row>
    <row r="11" spans="1:9" s="3" customFormat="1" ht="15.75" customHeight="1">
      <c r="A11" s="14"/>
      <c r="B11" s="15"/>
      <c r="C11" s="39"/>
      <c r="D11" s="40"/>
      <c r="E11" s="17"/>
      <c r="F11" s="18"/>
      <c r="G11" s="18">
        <f t="shared" si="0"/>
        <v>0</v>
      </c>
      <c r="H11" s="18"/>
      <c r="I11" s="19"/>
    </row>
    <row r="12" spans="1:9" s="3" customFormat="1" ht="15.75" customHeight="1">
      <c r="A12" s="14"/>
      <c r="B12" s="15"/>
      <c r="C12" s="39"/>
      <c r="D12" s="40"/>
      <c r="E12" s="17"/>
      <c r="F12" s="18"/>
      <c r="G12" s="18">
        <f t="shared" si="0"/>
        <v>0</v>
      </c>
      <c r="H12" s="18"/>
      <c r="I12" s="19"/>
    </row>
    <row r="13" spans="1:9" s="3" customFormat="1" ht="15.75" customHeight="1">
      <c r="A13" s="14"/>
      <c r="B13" s="15"/>
      <c r="C13" s="39"/>
      <c r="D13" s="40"/>
      <c r="E13" s="17"/>
      <c r="F13" s="18"/>
      <c r="G13" s="18">
        <f t="shared" si="0"/>
        <v>0</v>
      </c>
      <c r="H13" s="18"/>
      <c r="I13" s="19"/>
    </row>
    <row r="14" spans="1:9" s="3" customFormat="1" ht="15.75" customHeight="1">
      <c r="A14" s="14"/>
      <c r="B14" s="15"/>
      <c r="C14" s="39"/>
      <c r="D14" s="40"/>
      <c r="E14" s="17"/>
      <c r="F14" s="18"/>
      <c r="G14" s="18">
        <f t="shared" si="0"/>
        <v>0</v>
      </c>
      <c r="H14" s="18"/>
      <c r="I14" s="19"/>
    </row>
    <row r="15" spans="1:9" s="3" customFormat="1" ht="15.75" customHeight="1">
      <c r="A15" s="14"/>
      <c r="B15" s="15"/>
      <c r="C15" s="39"/>
      <c r="D15" s="40"/>
      <c r="E15" s="17"/>
      <c r="F15" s="18"/>
      <c r="G15" s="18">
        <f t="shared" si="0"/>
        <v>0</v>
      </c>
      <c r="H15" s="18"/>
      <c r="I15" s="19"/>
    </row>
    <row r="16" spans="1:9" s="3" customFormat="1" ht="15.75" customHeight="1">
      <c r="A16" s="14"/>
      <c r="B16" s="15"/>
      <c r="C16" s="39"/>
      <c r="D16" s="40"/>
      <c r="E16" s="17"/>
      <c r="F16" s="18"/>
      <c r="G16" s="18">
        <f t="shared" si="0"/>
        <v>0</v>
      </c>
      <c r="H16" s="18"/>
      <c r="I16" s="19"/>
    </row>
    <row r="17" spans="1:9" s="3" customFormat="1" ht="15.75" customHeight="1">
      <c r="A17" s="14"/>
      <c r="B17" s="15"/>
      <c r="C17" s="39"/>
      <c r="D17" s="40"/>
      <c r="E17" s="17"/>
      <c r="F17" s="18"/>
      <c r="G17" s="18">
        <f t="shared" si="0"/>
        <v>0</v>
      </c>
      <c r="H17" s="18"/>
      <c r="I17" s="19"/>
    </row>
    <row r="18" spans="1:9" s="3" customFormat="1" ht="15.75" customHeight="1">
      <c r="A18" s="14"/>
      <c r="B18" s="15"/>
      <c r="C18" s="39"/>
      <c r="D18" s="40"/>
      <c r="E18" s="17"/>
      <c r="F18" s="18"/>
      <c r="G18" s="18">
        <f t="shared" si="0"/>
        <v>0</v>
      </c>
      <c r="H18" s="18"/>
      <c r="I18" s="19"/>
    </row>
    <row r="19" spans="1:9" s="3" customFormat="1" ht="15.75" customHeight="1">
      <c r="A19" s="14"/>
      <c r="B19" s="15"/>
      <c r="C19" s="39"/>
      <c r="D19" s="40"/>
      <c r="E19" s="17"/>
      <c r="F19" s="18"/>
      <c r="G19" s="18">
        <f t="shared" si="0"/>
        <v>0</v>
      </c>
      <c r="H19" s="18"/>
      <c r="I19" s="19"/>
    </row>
    <row r="20" spans="1:9" s="3" customFormat="1" ht="15.75" customHeight="1">
      <c r="A20" s="14"/>
      <c r="B20" s="15"/>
      <c r="C20" s="39"/>
      <c r="D20" s="40"/>
      <c r="E20" s="17"/>
      <c r="F20" s="18"/>
      <c r="G20" s="18">
        <f t="shared" si="0"/>
        <v>0</v>
      </c>
      <c r="H20" s="18"/>
      <c r="I20" s="19"/>
    </row>
    <row r="21" spans="1:9" s="3" customFormat="1" ht="15.75" customHeight="1">
      <c r="A21" s="14"/>
      <c r="B21" s="15"/>
      <c r="C21" s="39"/>
      <c r="D21" s="40"/>
      <c r="E21" s="17"/>
      <c r="F21" s="18"/>
      <c r="G21" s="18">
        <f t="shared" si="0"/>
        <v>0</v>
      </c>
      <c r="H21" s="18"/>
      <c r="I21" s="19"/>
    </row>
    <row r="22" spans="1:9" s="3" customFormat="1" ht="15.75" customHeight="1">
      <c r="A22" s="14"/>
      <c r="B22" s="15"/>
      <c r="C22" s="39"/>
      <c r="D22" s="40"/>
      <c r="E22" s="17"/>
      <c r="F22" s="18"/>
      <c r="G22" s="18">
        <f t="shared" si="0"/>
        <v>0</v>
      </c>
      <c r="H22" s="18"/>
      <c r="I22" s="19"/>
    </row>
    <row r="23" spans="1:9" s="3" customFormat="1" ht="15.75" customHeight="1">
      <c r="A23" s="14"/>
      <c r="B23" s="15"/>
      <c r="C23" s="39"/>
      <c r="D23" s="40"/>
      <c r="E23" s="17"/>
      <c r="F23" s="18"/>
      <c r="G23" s="18">
        <f t="shared" si="0"/>
        <v>0</v>
      </c>
      <c r="H23" s="18"/>
      <c r="I23" s="19"/>
    </row>
    <row r="24" spans="1:9" s="3" customFormat="1" ht="15.75" customHeight="1">
      <c r="A24" s="14"/>
      <c r="B24" s="15"/>
      <c r="C24" s="39"/>
      <c r="D24" s="40"/>
      <c r="E24" s="17"/>
      <c r="F24" s="18"/>
      <c r="G24" s="18">
        <f t="shared" si="0"/>
        <v>0</v>
      </c>
      <c r="H24" s="18"/>
      <c r="I24" s="19"/>
    </row>
    <row r="25" spans="1:9" s="3" customFormat="1" ht="15.75" customHeight="1">
      <c r="A25" s="14"/>
      <c r="B25" s="15"/>
      <c r="C25" s="39"/>
      <c r="D25" s="40"/>
      <c r="E25" s="17"/>
      <c r="F25" s="18"/>
      <c r="G25" s="18">
        <f t="shared" si="0"/>
        <v>0</v>
      </c>
      <c r="H25" s="18"/>
      <c r="I25" s="19"/>
    </row>
    <row r="26" spans="1:9" s="3" customFormat="1" ht="15.75" customHeight="1">
      <c r="A26" s="14"/>
      <c r="B26" s="15"/>
      <c r="C26" s="39"/>
      <c r="D26" s="40"/>
      <c r="E26" s="17"/>
      <c r="F26" s="18"/>
      <c r="G26" s="18">
        <f t="shared" si="0"/>
        <v>0</v>
      </c>
      <c r="H26" s="18"/>
      <c r="I26" s="19"/>
    </row>
    <row r="27" spans="1:9" s="3" customFormat="1" ht="15.75" customHeight="1">
      <c r="A27" s="14"/>
      <c r="B27" s="15"/>
      <c r="C27" s="39"/>
      <c r="D27" s="40"/>
      <c r="E27" s="17"/>
      <c r="F27" s="18"/>
      <c r="G27" s="18">
        <f t="shared" si="0"/>
        <v>0</v>
      </c>
      <c r="H27" s="18"/>
      <c r="I27" s="19"/>
    </row>
    <row r="28" spans="1:9" s="3" customFormat="1" ht="15.75" customHeight="1">
      <c r="A28" s="20" t="s">
        <v>103</v>
      </c>
      <c r="B28" s="21"/>
      <c r="C28" s="39"/>
      <c r="D28" s="41"/>
      <c r="E28" s="18"/>
      <c r="F28" s="18"/>
      <c r="G28" s="18">
        <f>SUM(G7:G27)</f>
        <v>0</v>
      </c>
      <c r="H28" s="18">
        <f>SUM(H7:H27)</f>
        <v>0</v>
      </c>
      <c r="I28" s="19"/>
    </row>
    <row r="29" spans="1:9" ht="15.75" customHeight="1">
      <c r="A29" s="22"/>
      <c r="B29" s="22"/>
      <c r="C29" s="22"/>
      <c r="D29" s="22"/>
      <c r="E29" s="42"/>
      <c r="F29" s="24"/>
      <c r="G29" s="24"/>
      <c r="H29" s="24"/>
      <c r="I29" s="24"/>
    </row>
    <row r="30" spans="1:4" ht="15.75" customHeight="1">
      <c r="A30" s="25"/>
      <c r="B30" s="26"/>
      <c r="C30" s="26"/>
      <c r="D30" s="26"/>
    </row>
  </sheetData>
  <sheetProtection/>
  <mergeCells count="12">
    <mergeCell ref="A1:I1"/>
    <mergeCell ref="A2:I2"/>
    <mergeCell ref="E5:G5"/>
    <mergeCell ref="A28:B28"/>
    <mergeCell ref="A29:D29"/>
    <mergeCell ref="F29:I29"/>
    <mergeCell ref="A5:A6"/>
    <mergeCell ref="B5:B6"/>
    <mergeCell ref="C5:C6"/>
    <mergeCell ref="D5:D6"/>
    <mergeCell ref="H5:H6"/>
    <mergeCell ref="I5:I6"/>
  </mergeCells>
  <printOptions horizontalCentered="1"/>
  <pageMargins left="0.9842519685039371" right="0.9842519685039371" top="0.8661417322834646" bottom="0.8661417322834646" header="1.062992125984252" footer="0.3937007874015748"/>
  <pageSetup fitToHeight="0" fitToWidth="1" horizontalDpi="300" verticalDpi="300" orientation="landscape" paperSize="9"/>
  <headerFooter scaleWithDoc="0">
    <oddFooter>&amp;L&amp;"宋体,常规"&amp;10产权持有者填表人：
填表日期：&amp;C&amp;"宋体,常规"&amp;10评估人员：&amp;R&amp;"宋体,常规"&amp;10第&amp;"Arial Narrow,常规" &amp;P &amp;"宋体,常规"页，共&amp;"Arial Narrow,常规" &amp;N &amp;"宋体,常规"页</oddFooter>
  </headerFooter>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M29"/>
  <sheetViews>
    <sheetView workbookViewId="0" topLeftCell="A1">
      <selection activeCell="B22" sqref="B22"/>
    </sheetView>
  </sheetViews>
  <sheetFormatPr defaultColWidth="9.00390625" defaultRowHeight="15.75" customHeight="1"/>
  <cols>
    <col min="1" max="1" width="5.50390625" style="4" customWidth="1"/>
    <col min="2" max="2" width="18.125" style="4" customWidth="1"/>
    <col min="3" max="3" width="9.00390625" style="4" customWidth="1"/>
    <col min="4" max="5" width="8.25390625" style="4" customWidth="1"/>
    <col min="6" max="6" width="9.00390625" style="4" customWidth="1"/>
    <col min="7" max="7" width="7.375" style="4" customWidth="1"/>
    <col min="8" max="8" width="13.00390625" style="4" customWidth="1"/>
    <col min="9" max="9" width="10.875" style="4" customWidth="1"/>
    <col min="10" max="10" width="7.875" style="4" customWidth="1"/>
    <col min="11" max="11" width="10.50390625" style="4" customWidth="1"/>
    <col min="12" max="12" width="7.75390625" style="4" customWidth="1"/>
    <col min="13" max="13" width="9.00390625" style="119" customWidth="1"/>
    <col min="14" max="16384" width="9.00390625" style="4" customWidth="1"/>
  </cols>
  <sheetData>
    <row r="1" spans="1:13" s="1" customFormat="1" ht="30" customHeight="1">
      <c r="A1" s="5" t="s">
        <v>86</v>
      </c>
      <c r="B1" s="6"/>
      <c r="C1" s="6"/>
      <c r="D1" s="6"/>
      <c r="E1" s="6"/>
      <c r="F1" s="6"/>
      <c r="G1" s="6"/>
      <c r="H1" s="6"/>
      <c r="I1" s="6"/>
      <c r="J1" s="6"/>
      <c r="K1" s="6"/>
      <c r="M1" s="120"/>
    </row>
    <row r="2" spans="1:13" s="3" customFormat="1" ht="13.5" customHeight="1">
      <c r="A2" s="7" t="e">
        <f>#REF!</f>
        <v>#REF!</v>
      </c>
      <c r="B2" s="7"/>
      <c r="C2" s="7"/>
      <c r="D2" s="7"/>
      <c r="E2" s="7"/>
      <c r="F2" s="7"/>
      <c r="G2" s="7"/>
      <c r="H2" s="7"/>
      <c r="I2" s="8"/>
      <c r="J2" s="8"/>
      <c r="K2" s="8"/>
      <c r="M2" s="121"/>
    </row>
    <row r="3" spans="1:13" s="3" customFormat="1" ht="13.5" customHeight="1">
      <c r="A3" s="7"/>
      <c r="B3" s="7"/>
      <c r="C3" s="7"/>
      <c r="D3" s="7"/>
      <c r="E3" s="7"/>
      <c r="F3" s="7"/>
      <c r="G3" s="7"/>
      <c r="H3" s="7"/>
      <c r="I3" s="8"/>
      <c r="J3" s="8"/>
      <c r="K3" s="9" t="s">
        <v>87</v>
      </c>
      <c r="L3" s="9"/>
      <c r="M3" s="121"/>
    </row>
    <row r="4" spans="1:13" s="3" customFormat="1" ht="15.75" customHeight="1">
      <c r="A4" s="190" t="e">
        <f>#REF!</f>
        <v>#REF!</v>
      </c>
      <c r="K4" s="289" t="s">
        <v>2</v>
      </c>
      <c r="L4" s="289"/>
      <c r="M4" s="121"/>
    </row>
    <row r="5" spans="1:13" s="274" customFormat="1" ht="15.75" customHeight="1">
      <c r="A5" s="14" t="s">
        <v>52</v>
      </c>
      <c r="B5" s="14" t="s">
        <v>79</v>
      </c>
      <c r="C5" s="14" t="s">
        <v>88</v>
      </c>
      <c r="D5" s="14" t="s">
        <v>89</v>
      </c>
      <c r="E5" s="14" t="s">
        <v>81</v>
      </c>
      <c r="F5" s="14" t="s">
        <v>90</v>
      </c>
      <c r="G5" s="14" t="s">
        <v>91</v>
      </c>
      <c r="H5" s="14" t="s">
        <v>5</v>
      </c>
      <c r="I5" s="14" t="s">
        <v>6</v>
      </c>
      <c r="J5" s="14" t="s">
        <v>7</v>
      </c>
      <c r="K5" s="14" t="s">
        <v>8</v>
      </c>
      <c r="L5" s="14" t="s">
        <v>57</v>
      </c>
      <c r="M5" s="253"/>
    </row>
    <row r="6" spans="1:13" s="3" customFormat="1" ht="15.75" customHeight="1">
      <c r="A6" s="14">
        <v>1</v>
      </c>
      <c r="B6" s="15"/>
      <c r="C6" s="14"/>
      <c r="D6" s="16"/>
      <c r="E6" s="16"/>
      <c r="F6" s="14"/>
      <c r="G6" s="14"/>
      <c r="H6" s="18"/>
      <c r="I6" s="18"/>
      <c r="J6" s="113">
        <f>I6-H6</f>
        <v>0</v>
      </c>
      <c r="K6" s="56">
        <f aca="true" t="shared" si="0" ref="K6:K27">IF(H6=0,"",J6/H6*100)</f>
      </c>
      <c r="L6" s="19"/>
      <c r="M6" s="121" t="str">
        <f>IF(H6=0," ",IF(K6&gt;=50,"过大",IF(K6&lt;=-50,"过小",IF(50&gt;K6&gt;-50,""))))</f>
        <v> </v>
      </c>
    </row>
    <row r="7" spans="1:13" s="3" customFormat="1" ht="15.75" customHeight="1">
      <c r="A7" s="14"/>
      <c r="B7" s="15"/>
      <c r="C7" s="14"/>
      <c r="D7" s="16"/>
      <c r="E7" s="16"/>
      <c r="F7" s="14"/>
      <c r="G7" s="14"/>
      <c r="H7" s="18"/>
      <c r="I7" s="18"/>
      <c r="J7" s="113">
        <f aca="true" t="shared" si="1" ref="J7:J27">I7-H7</f>
        <v>0</v>
      </c>
      <c r="K7" s="56">
        <f t="shared" si="0"/>
      </c>
      <c r="L7" s="19"/>
      <c r="M7" s="121" t="str">
        <f aca="true" t="shared" si="2" ref="M7:M27">IF(H7=0," ",IF(K7&gt;=50,"过大",IF(K7&lt;=-50,"过小",IF(50&gt;K7&gt;-50,""))))</f>
        <v> </v>
      </c>
    </row>
    <row r="8" spans="1:13" s="3" customFormat="1" ht="15.75" customHeight="1">
      <c r="A8" s="14"/>
      <c r="B8" s="15"/>
      <c r="C8" s="14"/>
      <c r="D8" s="16"/>
      <c r="E8" s="16"/>
      <c r="F8" s="14"/>
      <c r="G8" s="14"/>
      <c r="H8" s="18"/>
      <c r="I8" s="18"/>
      <c r="J8" s="113">
        <f t="shared" si="1"/>
        <v>0</v>
      </c>
      <c r="K8" s="56">
        <f t="shared" si="0"/>
      </c>
      <c r="L8" s="19"/>
      <c r="M8" s="121" t="str">
        <f t="shared" si="2"/>
        <v> </v>
      </c>
    </row>
    <row r="9" spans="1:13" s="3" customFormat="1" ht="15.75" customHeight="1">
      <c r="A9" s="14"/>
      <c r="B9" s="15"/>
      <c r="C9" s="14"/>
      <c r="D9" s="16"/>
      <c r="E9" s="16"/>
      <c r="F9" s="14"/>
      <c r="G9" s="14"/>
      <c r="H9" s="18"/>
      <c r="I9" s="18"/>
      <c r="J9" s="113">
        <f t="shared" si="1"/>
        <v>0</v>
      </c>
      <c r="K9" s="56">
        <f t="shared" si="0"/>
      </c>
      <c r="L9" s="19"/>
      <c r="M9" s="121" t="str">
        <f t="shared" si="2"/>
        <v> </v>
      </c>
    </row>
    <row r="10" spans="1:13" s="3" customFormat="1" ht="15.75" customHeight="1">
      <c r="A10" s="14"/>
      <c r="B10" s="15"/>
      <c r="C10" s="14"/>
      <c r="D10" s="16"/>
      <c r="E10" s="16"/>
      <c r="F10" s="14"/>
      <c r="G10" s="14"/>
      <c r="H10" s="18"/>
      <c r="I10" s="18"/>
      <c r="J10" s="113">
        <f t="shared" si="1"/>
        <v>0</v>
      </c>
      <c r="K10" s="56">
        <f t="shared" si="0"/>
      </c>
      <c r="L10" s="19"/>
      <c r="M10" s="121" t="str">
        <f t="shared" si="2"/>
        <v> </v>
      </c>
    </row>
    <row r="11" spans="1:13" s="3" customFormat="1" ht="15.75" customHeight="1">
      <c r="A11" s="14"/>
      <c r="B11" s="15"/>
      <c r="C11" s="14"/>
      <c r="D11" s="16"/>
      <c r="E11" s="16"/>
      <c r="F11" s="14"/>
      <c r="G11" s="14"/>
      <c r="H11" s="18"/>
      <c r="I11" s="18"/>
      <c r="J11" s="113">
        <f t="shared" si="1"/>
        <v>0</v>
      </c>
      <c r="K11" s="56">
        <f t="shared" si="0"/>
      </c>
      <c r="L11" s="19"/>
      <c r="M11" s="121" t="str">
        <f t="shared" si="2"/>
        <v> </v>
      </c>
    </row>
    <row r="12" spans="1:13" s="3" customFormat="1" ht="15.75" customHeight="1">
      <c r="A12" s="14"/>
      <c r="B12" s="15"/>
      <c r="C12" s="14"/>
      <c r="D12" s="16"/>
      <c r="E12" s="16"/>
      <c r="F12" s="14"/>
      <c r="G12" s="14"/>
      <c r="H12" s="18"/>
      <c r="I12" s="18"/>
      <c r="J12" s="113">
        <f t="shared" si="1"/>
        <v>0</v>
      </c>
      <c r="K12" s="56">
        <f t="shared" si="0"/>
      </c>
      <c r="L12" s="19"/>
      <c r="M12" s="121" t="str">
        <f t="shared" si="2"/>
        <v> </v>
      </c>
    </row>
    <row r="13" spans="1:13" s="3" customFormat="1" ht="15.75" customHeight="1">
      <c r="A13" s="14"/>
      <c r="B13" s="15"/>
      <c r="C13" s="14"/>
      <c r="D13" s="16"/>
      <c r="E13" s="16"/>
      <c r="F13" s="14"/>
      <c r="G13" s="14"/>
      <c r="H13" s="18"/>
      <c r="I13" s="18"/>
      <c r="J13" s="113">
        <f t="shared" si="1"/>
        <v>0</v>
      </c>
      <c r="K13" s="56">
        <f t="shared" si="0"/>
      </c>
      <c r="L13" s="19"/>
      <c r="M13" s="121" t="str">
        <f t="shared" si="2"/>
        <v> </v>
      </c>
    </row>
    <row r="14" spans="1:13" s="3" customFormat="1" ht="15.75" customHeight="1">
      <c r="A14" s="14"/>
      <c r="B14" s="15"/>
      <c r="C14" s="14"/>
      <c r="D14" s="16"/>
      <c r="E14" s="16"/>
      <c r="F14" s="14"/>
      <c r="G14" s="14"/>
      <c r="H14" s="18"/>
      <c r="I14" s="18"/>
      <c r="J14" s="113">
        <f t="shared" si="1"/>
        <v>0</v>
      </c>
      <c r="K14" s="56">
        <f t="shared" si="0"/>
      </c>
      <c r="L14" s="19"/>
      <c r="M14" s="121" t="str">
        <f t="shared" si="2"/>
        <v> </v>
      </c>
    </row>
    <row r="15" spans="1:13" s="3" customFormat="1" ht="15.75" customHeight="1">
      <c r="A15" s="14"/>
      <c r="B15" s="15"/>
      <c r="C15" s="14"/>
      <c r="D15" s="16"/>
      <c r="E15" s="16"/>
      <c r="F15" s="14"/>
      <c r="G15" s="14"/>
      <c r="H15" s="18"/>
      <c r="I15" s="18"/>
      <c r="J15" s="113">
        <f t="shared" si="1"/>
        <v>0</v>
      </c>
      <c r="K15" s="56">
        <f t="shared" si="0"/>
      </c>
      <c r="L15" s="19"/>
      <c r="M15" s="121" t="str">
        <f t="shared" si="2"/>
        <v> </v>
      </c>
    </row>
    <row r="16" spans="1:13" s="3" customFormat="1" ht="15.75" customHeight="1">
      <c r="A16" s="14"/>
      <c r="B16" s="15"/>
      <c r="C16" s="14"/>
      <c r="D16" s="16"/>
      <c r="E16" s="16"/>
      <c r="F16" s="14"/>
      <c r="G16" s="14"/>
      <c r="H16" s="18"/>
      <c r="I16" s="18"/>
      <c r="J16" s="113">
        <f t="shared" si="1"/>
        <v>0</v>
      </c>
      <c r="K16" s="56">
        <f t="shared" si="0"/>
      </c>
      <c r="L16" s="19"/>
      <c r="M16" s="121" t="str">
        <f t="shared" si="2"/>
        <v> </v>
      </c>
    </row>
    <row r="17" spans="1:13" s="3" customFormat="1" ht="15.75" customHeight="1">
      <c r="A17" s="14"/>
      <c r="B17" s="15"/>
      <c r="C17" s="14"/>
      <c r="D17" s="16"/>
      <c r="E17" s="16"/>
      <c r="F17" s="14"/>
      <c r="G17" s="14"/>
      <c r="H17" s="18"/>
      <c r="I17" s="18"/>
      <c r="J17" s="113">
        <f t="shared" si="1"/>
        <v>0</v>
      </c>
      <c r="K17" s="56">
        <f t="shared" si="0"/>
      </c>
      <c r="L17" s="19"/>
      <c r="M17" s="121" t="str">
        <f t="shared" si="2"/>
        <v> </v>
      </c>
    </row>
    <row r="18" spans="1:13" s="3" customFormat="1" ht="15.75" customHeight="1">
      <c r="A18" s="14"/>
      <c r="B18" s="15"/>
      <c r="C18" s="14"/>
      <c r="D18" s="16"/>
      <c r="E18" s="16"/>
      <c r="F18" s="14"/>
      <c r="G18" s="14"/>
      <c r="H18" s="18"/>
      <c r="I18" s="18"/>
      <c r="J18" s="113">
        <f t="shared" si="1"/>
        <v>0</v>
      </c>
      <c r="K18" s="56">
        <f t="shared" si="0"/>
      </c>
      <c r="L18" s="19"/>
      <c r="M18" s="121" t="str">
        <f t="shared" si="2"/>
        <v> </v>
      </c>
    </row>
    <row r="19" spans="1:13" s="3" customFormat="1" ht="15.75" customHeight="1">
      <c r="A19" s="14"/>
      <c r="B19" s="15"/>
      <c r="C19" s="14"/>
      <c r="D19" s="16"/>
      <c r="E19" s="16"/>
      <c r="F19" s="14"/>
      <c r="G19" s="14"/>
      <c r="H19" s="18"/>
      <c r="I19" s="18"/>
      <c r="J19" s="113">
        <f t="shared" si="1"/>
        <v>0</v>
      </c>
      <c r="K19" s="56">
        <f t="shared" si="0"/>
      </c>
      <c r="L19" s="19"/>
      <c r="M19" s="121" t="str">
        <f t="shared" si="2"/>
        <v> </v>
      </c>
    </row>
    <row r="20" spans="1:13" s="3" customFormat="1" ht="15.75" customHeight="1">
      <c r="A20" s="14"/>
      <c r="B20" s="15"/>
      <c r="C20" s="14"/>
      <c r="D20" s="16"/>
      <c r="E20" s="16"/>
      <c r="F20" s="14"/>
      <c r="G20" s="14"/>
      <c r="H20" s="18"/>
      <c r="I20" s="18"/>
      <c r="J20" s="113">
        <f t="shared" si="1"/>
        <v>0</v>
      </c>
      <c r="K20" s="56">
        <f t="shared" si="0"/>
      </c>
      <c r="L20" s="19"/>
      <c r="M20" s="121" t="str">
        <f t="shared" si="2"/>
        <v> </v>
      </c>
    </row>
    <row r="21" spans="1:13" s="3" customFormat="1" ht="15.75" customHeight="1">
      <c r="A21" s="14"/>
      <c r="B21" s="15"/>
      <c r="C21" s="14"/>
      <c r="D21" s="16"/>
      <c r="E21" s="16"/>
      <c r="F21" s="14"/>
      <c r="G21" s="14"/>
      <c r="H21" s="18"/>
      <c r="I21" s="18"/>
      <c r="J21" s="113">
        <f t="shared" si="1"/>
        <v>0</v>
      </c>
      <c r="K21" s="56">
        <f t="shared" si="0"/>
      </c>
      <c r="L21" s="19"/>
      <c r="M21" s="121" t="str">
        <f t="shared" si="2"/>
        <v> </v>
      </c>
    </row>
    <row r="22" spans="1:13" s="3" customFormat="1" ht="15.75" customHeight="1">
      <c r="A22" s="14"/>
      <c r="B22" s="15"/>
      <c r="C22" s="14"/>
      <c r="D22" s="16"/>
      <c r="E22" s="16"/>
      <c r="F22" s="14"/>
      <c r="G22" s="14"/>
      <c r="H22" s="18"/>
      <c r="I22" s="18"/>
      <c r="J22" s="113">
        <f t="shared" si="1"/>
        <v>0</v>
      </c>
      <c r="K22" s="56">
        <f t="shared" si="0"/>
      </c>
      <c r="L22" s="19"/>
      <c r="M22" s="121" t="str">
        <f t="shared" si="2"/>
        <v> </v>
      </c>
    </row>
    <row r="23" spans="1:13" s="3" customFormat="1" ht="15.75" customHeight="1">
      <c r="A23" s="14"/>
      <c r="B23" s="15"/>
      <c r="C23" s="14"/>
      <c r="D23" s="16"/>
      <c r="E23" s="16"/>
      <c r="F23" s="14"/>
      <c r="G23" s="14"/>
      <c r="H23" s="18"/>
      <c r="I23" s="18"/>
      <c r="J23" s="113">
        <f t="shared" si="1"/>
        <v>0</v>
      </c>
      <c r="K23" s="56">
        <f t="shared" si="0"/>
      </c>
      <c r="L23" s="19"/>
      <c r="M23" s="121" t="str">
        <f t="shared" si="2"/>
        <v> </v>
      </c>
    </row>
    <row r="24" spans="1:13" s="3" customFormat="1" ht="15.75" customHeight="1">
      <c r="A24" s="14"/>
      <c r="B24" s="15"/>
      <c r="C24" s="14"/>
      <c r="D24" s="16"/>
      <c r="E24" s="16"/>
      <c r="F24" s="14"/>
      <c r="G24" s="14"/>
      <c r="H24" s="18"/>
      <c r="I24" s="18"/>
      <c r="J24" s="113">
        <f t="shared" si="1"/>
        <v>0</v>
      </c>
      <c r="K24" s="56">
        <f t="shared" si="0"/>
      </c>
      <c r="L24" s="19"/>
      <c r="M24" s="121" t="str">
        <f t="shared" si="2"/>
        <v> </v>
      </c>
    </row>
    <row r="25" spans="1:13" s="3" customFormat="1" ht="15.75" customHeight="1">
      <c r="A25" s="14"/>
      <c r="B25" s="15"/>
      <c r="C25" s="14"/>
      <c r="D25" s="16"/>
      <c r="E25" s="16"/>
      <c r="F25" s="14"/>
      <c r="G25" s="14"/>
      <c r="H25" s="18"/>
      <c r="I25" s="18"/>
      <c r="J25" s="113">
        <f t="shared" si="1"/>
        <v>0</v>
      </c>
      <c r="K25" s="56">
        <f t="shared" si="0"/>
      </c>
      <c r="L25" s="19"/>
      <c r="M25" s="121" t="str">
        <f t="shared" si="2"/>
        <v> </v>
      </c>
    </row>
    <row r="26" spans="1:13" s="3" customFormat="1" ht="15.75" customHeight="1">
      <c r="A26" s="14"/>
      <c r="B26" s="15"/>
      <c r="C26" s="14"/>
      <c r="D26" s="16"/>
      <c r="E26" s="16"/>
      <c r="F26" s="14"/>
      <c r="G26" s="14"/>
      <c r="H26" s="18"/>
      <c r="I26" s="18"/>
      <c r="J26" s="113">
        <f t="shared" si="1"/>
        <v>0</v>
      </c>
      <c r="K26" s="56">
        <f t="shared" si="0"/>
      </c>
      <c r="L26" s="19"/>
      <c r="M26" s="121" t="str">
        <f t="shared" si="2"/>
        <v> </v>
      </c>
    </row>
    <row r="27" spans="1:13" s="3" customFormat="1" ht="15.75" customHeight="1">
      <c r="A27" s="20" t="s">
        <v>85</v>
      </c>
      <c r="B27" s="21"/>
      <c r="C27" s="19"/>
      <c r="D27" s="16"/>
      <c r="E27" s="16"/>
      <c r="F27" s="19"/>
      <c r="G27" s="19"/>
      <c r="H27" s="18">
        <f>SUM(H6:H26)</f>
        <v>0</v>
      </c>
      <c r="I27" s="18">
        <f>SUM(I6:I26)</f>
        <v>0</v>
      </c>
      <c r="J27" s="113">
        <f t="shared" si="1"/>
        <v>0</v>
      </c>
      <c r="K27" s="56">
        <f t="shared" si="0"/>
      </c>
      <c r="L27" s="19"/>
      <c r="M27" s="121" t="str">
        <f t="shared" si="2"/>
        <v> </v>
      </c>
    </row>
    <row r="28" spans="1:13" s="3" customFormat="1" ht="15.75" customHeight="1">
      <c r="A28" s="288"/>
      <c r="B28" s="288"/>
      <c r="C28" s="288"/>
      <c r="D28" s="288"/>
      <c r="H28" s="281"/>
      <c r="I28" s="281"/>
      <c r="J28" s="281"/>
      <c r="K28" s="281"/>
      <c r="L28" s="281"/>
      <c r="M28" s="121"/>
    </row>
    <row r="29" spans="1:13" s="3" customFormat="1" ht="15.75" customHeight="1">
      <c r="A29" s="228"/>
      <c r="B29" s="228"/>
      <c r="C29" s="228"/>
      <c r="D29" s="228"/>
      <c r="M29" s="121"/>
    </row>
  </sheetData>
  <sheetProtection/>
  <mergeCells count="6">
    <mergeCell ref="A1:K1"/>
    <mergeCell ref="A2:K2"/>
    <mergeCell ref="K3:L3"/>
    <mergeCell ref="K4:L4"/>
    <mergeCell ref="A27:B27"/>
    <mergeCell ref="A28:D28"/>
  </mergeCells>
  <printOptions horizontalCentered="1"/>
  <pageMargins left="0.9842519685039371" right="0.9842519685039371" top="0.8661417322834646" bottom="0.8661417322834646" header="1.062992125984252" footer="0.3937007874015748"/>
  <pageSetup fitToHeight="0" fitToWidth="1" horizontalDpi="300" verticalDpi="300" orientation="landscape" paperSize="9"/>
  <headerFooter scaleWithDoc="0">
    <oddFooter>&amp;L&amp;"宋体,常规"&amp;10产权持有者填表人：
填表日期：&amp;C&amp;"宋体,常规"&amp;10评估人员：&amp;R&amp;"宋体,常规"&amp;10第&amp;"Arial Narrow,常规" &amp;P &amp;"宋体,常规"页，共&amp;"Arial Narrow,常规" &amp;N &amp;"宋体,常规"页</oddFooter>
  </headerFooter>
  <legacyDrawing r:id="rId2"/>
</worksheet>
</file>

<file path=xl/worksheets/sheet80.xml><?xml version="1.0" encoding="utf-8"?>
<worksheet xmlns="http://schemas.openxmlformats.org/spreadsheetml/2006/main" xmlns:r="http://schemas.openxmlformats.org/officeDocument/2006/relationships">
  <sheetPr>
    <pageSetUpPr fitToPage="1"/>
  </sheetPr>
  <dimension ref="A1:Z32"/>
  <sheetViews>
    <sheetView showGridLines="0" workbookViewId="0" topLeftCell="A1">
      <selection activeCell="Q7" sqref="Q7"/>
    </sheetView>
  </sheetViews>
  <sheetFormatPr defaultColWidth="9.00390625" defaultRowHeight="15.75" customHeight="1"/>
  <cols>
    <col min="1" max="1" width="5.875" style="4" customWidth="1"/>
    <col min="2" max="2" width="22.75390625" style="4" customWidth="1"/>
    <col min="3" max="3" width="17.50390625" style="4" customWidth="1"/>
    <col min="4" max="4" width="12.75390625" style="4" customWidth="1"/>
    <col min="5" max="6" width="17.75390625" style="4" customWidth="1"/>
    <col min="7" max="7" width="22.25390625" style="4" customWidth="1"/>
    <col min="8" max="16384" width="9.00390625" style="4" customWidth="1"/>
  </cols>
  <sheetData>
    <row r="1" spans="1:7" ht="31.5" customHeight="1">
      <c r="A1" s="5" t="s">
        <v>622</v>
      </c>
      <c r="B1" s="5"/>
      <c r="C1" s="5"/>
      <c r="D1" s="5"/>
      <c r="E1" s="5"/>
      <c r="F1" s="5"/>
      <c r="G1" s="5"/>
    </row>
    <row r="2" spans="1:26" ht="13.5" customHeight="1">
      <c r="A2" s="7" t="e">
        <f>#REF!</f>
        <v>#REF!</v>
      </c>
      <c r="B2" s="7"/>
      <c r="C2" s="7"/>
      <c r="D2" s="7"/>
      <c r="E2" s="7"/>
      <c r="F2" s="7"/>
      <c r="G2" s="8"/>
      <c r="H2" s="3"/>
      <c r="I2" s="3"/>
      <c r="J2" s="3"/>
      <c r="K2" s="3"/>
      <c r="L2" s="3"/>
      <c r="M2" s="3"/>
      <c r="N2" s="3"/>
      <c r="O2" s="3"/>
      <c r="P2" s="3"/>
      <c r="Q2" s="3"/>
      <c r="R2" s="3"/>
      <c r="S2" s="3"/>
      <c r="T2" s="3"/>
      <c r="U2" s="3"/>
      <c r="V2" s="3"/>
      <c r="W2" s="3"/>
      <c r="X2" s="3"/>
      <c r="Y2" s="3"/>
      <c r="Z2" s="3"/>
    </row>
    <row r="3" spans="4:7" ht="13.5" customHeight="1">
      <c r="D3" s="31"/>
      <c r="E3" s="31"/>
      <c r="F3" s="31"/>
      <c r="G3" s="9" t="s">
        <v>623</v>
      </c>
    </row>
    <row r="4" spans="1:7" ht="15.75" customHeight="1">
      <c r="A4" s="32" t="e">
        <f>#REF!</f>
        <v>#REF!</v>
      </c>
      <c r="B4" s="32"/>
      <c r="C4" s="32"/>
      <c r="G4" s="11" t="s">
        <v>35</v>
      </c>
    </row>
    <row r="5" spans="1:7" s="2" customFormat="1" ht="15.75" customHeight="1">
      <c r="A5" s="12" t="s">
        <v>115</v>
      </c>
      <c r="B5" s="12" t="s">
        <v>624</v>
      </c>
      <c r="C5" s="12" t="s">
        <v>625</v>
      </c>
      <c r="D5" s="12" t="s">
        <v>118</v>
      </c>
      <c r="E5" s="13" t="s">
        <v>38</v>
      </c>
      <c r="F5" s="12" t="s">
        <v>39</v>
      </c>
      <c r="G5" s="12" t="s">
        <v>617</v>
      </c>
    </row>
    <row r="6" spans="1:7" s="3" customFormat="1" ht="15.75" customHeight="1">
      <c r="A6" s="14">
        <v>1</v>
      </c>
      <c r="B6" s="15"/>
      <c r="C6" s="15"/>
      <c r="D6" s="16"/>
      <c r="E6" s="17"/>
      <c r="F6" s="18"/>
      <c r="G6" s="19"/>
    </row>
    <row r="7" spans="1:7" s="3" customFormat="1" ht="15.75" customHeight="1">
      <c r="A7" s="14"/>
      <c r="B7" s="15"/>
      <c r="C7" s="15"/>
      <c r="D7" s="16"/>
      <c r="E7" s="17"/>
      <c r="F7" s="18"/>
      <c r="G7" s="19"/>
    </row>
    <row r="8" spans="1:7" s="3" customFormat="1" ht="15.75" customHeight="1">
      <c r="A8" s="14"/>
      <c r="B8" s="15"/>
      <c r="C8" s="15"/>
      <c r="D8" s="16"/>
      <c r="E8" s="17"/>
      <c r="F8" s="18"/>
      <c r="G8" s="19"/>
    </row>
    <row r="9" spans="1:7" s="3" customFormat="1" ht="15.75" customHeight="1">
      <c r="A9" s="14"/>
      <c r="B9" s="15"/>
      <c r="C9" s="15"/>
      <c r="D9" s="16"/>
      <c r="E9" s="17"/>
      <c r="F9" s="18"/>
      <c r="G9" s="19"/>
    </row>
    <row r="10" spans="1:7" s="3" customFormat="1" ht="15.75" customHeight="1">
      <c r="A10" s="14"/>
      <c r="B10" s="15"/>
      <c r="C10" s="15"/>
      <c r="D10" s="16"/>
      <c r="E10" s="17"/>
      <c r="F10" s="18"/>
      <c r="G10" s="19"/>
    </row>
    <row r="11" spans="1:7" s="3" customFormat="1" ht="15.75" customHeight="1">
      <c r="A11" s="14"/>
      <c r="B11" s="15"/>
      <c r="C11" s="15"/>
      <c r="D11" s="16"/>
      <c r="E11" s="17"/>
      <c r="F11" s="18"/>
      <c r="G11" s="19"/>
    </row>
    <row r="12" spans="1:7" s="3" customFormat="1" ht="15.75" customHeight="1">
      <c r="A12" s="14"/>
      <c r="B12" s="15"/>
      <c r="C12" s="15"/>
      <c r="D12" s="16"/>
      <c r="E12" s="17"/>
      <c r="F12" s="18"/>
      <c r="G12" s="19"/>
    </row>
    <row r="13" spans="1:7" s="3" customFormat="1" ht="15.75" customHeight="1">
      <c r="A13" s="14"/>
      <c r="B13" s="15"/>
      <c r="C13" s="15"/>
      <c r="D13" s="16"/>
      <c r="E13" s="17"/>
      <c r="F13" s="18"/>
      <c r="G13" s="19"/>
    </row>
    <row r="14" spans="1:7" s="3" customFormat="1" ht="15.75" customHeight="1">
      <c r="A14" s="14"/>
      <c r="B14" s="15"/>
      <c r="C14" s="15"/>
      <c r="D14" s="16"/>
      <c r="E14" s="17"/>
      <c r="F14" s="18"/>
      <c r="G14" s="19"/>
    </row>
    <row r="15" spans="1:7" s="3" customFormat="1" ht="15.75" customHeight="1">
      <c r="A15" s="14"/>
      <c r="B15" s="15"/>
      <c r="C15" s="15"/>
      <c r="D15" s="16"/>
      <c r="E15" s="17"/>
      <c r="F15" s="18"/>
      <c r="G15" s="19"/>
    </row>
    <row r="16" spans="1:7" s="3" customFormat="1" ht="15.75" customHeight="1">
      <c r="A16" s="14"/>
      <c r="B16" s="15"/>
      <c r="C16" s="15"/>
      <c r="D16" s="16"/>
      <c r="E16" s="17"/>
      <c r="F16" s="18"/>
      <c r="G16" s="19"/>
    </row>
    <row r="17" spans="1:7" s="3" customFormat="1" ht="15.75" customHeight="1">
      <c r="A17" s="14"/>
      <c r="B17" s="15"/>
      <c r="C17" s="15"/>
      <c r="D17" s="16"/>
      <c r="E17" s="17"/>
      <c r="F17" s="18"/>
      <c r="G17" s="19"/>
    </row>
    <row r="18" spans="1:7" s="3" customFormat="1" ht="15.75" customHeight="1">
      <c r="A18" s="14"/>
      <c r="B18" s="15"/>
      <c r="C18" s="15"/>
      <c r="D18" s="16"/>
      <c r="E18" s="17"/>
      <c r="F18" s="18"/>
      <c r="G18" s="19"/>
    </row>
    <row r="19" spans="1:7" s="3" customFormat="1" ht="15.75" customHeight="1">
      <c r="A19" s="14"/>
      <c r="B19" s="15"/>
      <c r="C19" s="15"/>
      <c r="D19" s="16"/>
      <c r="E19" s="17"/>
      <c r="F19" s="18"/>
      <c r="G19" s="19"/>
    </row>
    <row r="20" spans="1:7" s="3" customFormat="1" ht="15.75" customHeight="1">
      <c r="A20" s="14"/>
      <c r="B20" s="15"/>
      <c r="C20" s="15"/>
      <c r="D20" s="16"/>
      <c r="E20" s="17"/>
      <c r="F20" s="18"/>
      <c r="G20" s="19"/>
    </row>
    <row r="21" spans="1:7" s="3" customFormat="1" ht="15.75" customHeight="1">
      <c r="A21" s="14"/>
      <c r="B21" s="15"/>
      <c r="C21" s="15"/>
      <c r="D21" s="16"/>
      <c r="E21" s="17"/>
      <c r="F21" s="18"/>
      <c r="G21" s="19"/>
    </row>
    <row r="22" spans="1:7" s="3" customFormat="1" ht="15.75" customHeight="1">
      <c r="A22" s="14"/>
      <c r="B22" s="15"/>
      <c r="C22" s="15"/>
      <c r="D22" s="16"/>
      <c r="E22" s="17"/>
      <c r="F22" s="18"/>
      <c r="G22" s="19"/>
    </row>
    <row r="23" spans="1:7" s="3" customFormat="1" ht="15.75" customHeight="1">
      <c r="A23" s="14"/>
      <c r="B23" s="15"/>
      <c r="C23" s="15"/>
      <c r="D23" s="16"/>
      <c r="E23" s="17"/>
      <c r="F23" s="18"/>
      <c r="G23" s="19"/>
    </row>
    <row r="24" spans="1:7" s="3" customFormat="1" ht="15.75" customHeight="1">
      <c r="A24" s="14"/>
      <c r="B24" s="15"/>
      <c r="C24" s="15"/>
      <c r="D24" s="16"/>
      <c r="E24" s="17"/>
      <c r="F24" s="18"/>
      <c r="G24" s="19"/>
    </row>
    <row r="25" spans="1:7" s="3" customFormat="1" ht="15.75" customHeight="1">
      <c r="A25" s="14"/>
      <c r="B25" s="15"/>
      <c r="C25" s="15"/>
      <c r="D25" s="16"/>
      <c r="E25" s="17"/>
      <c r="F25" s="18"/>
      <c r="G25" s="19"/>
    </row>
    <row r="26" spans="1:7" s="3" customFormat="1" ht="15.75" customHeight="1">
      <c r="A26" s="14"/>
      <c r="B26" s="15"/>
      <c r="C26" s="15"/>
      <c r="D26" s="16"/>
      <c r="E26" s="18"/>
      <c r="F26" s="18"/>
      <c r="G26" s="19"/>
    </row>
    <row r="27" spans="1:7" s="3" customFormat="1" ht="15.75" customHeight="1">
      <c r="A27" s="20" t="s">
        <v>103</v>
      </c>
      <c r="B27" s="21"/>
      <c r="C27" s="19"/>
      <c r="D27" s="19"/>
      <c r="E27" s="18">
        <f>SUM(E6:E26)</f>
        <v>0</v>
      </c>
      <c r="F27" s="18">
        <f>SUM(F6:F26)</f>
        <v>0</v>
      </c>
      <c r="G27" s="19"/>
    </row>
    <row r="28" spans="1:7" ht="15.75" customHeight="1">
      <c r="A28" s="33"/>
      <c r="B28" s="33"/>
      <c r="C28" s="33"/>
      <c r="D28" s="33"/>
      <c r="E28" s="23"/>
      <c r="F28" s="24"/>
      <c r="G28" s="24"/>
    </row>
    <row r="29" spans="1:7" ht="15.75" customHeight="1">
      <c r="A29" s="34"/>
      <c r="B29" s="35"/>
      <c r="C29" s="35"/>
      <c r="D29" s="35"/>
      <c r="E29" s="36"/>
      <c r="F29" s="36"/>
      <c r="G29" s="36"/>
    </row>
    <row r="30" spans="1:7" ht="15.75" customHeight="1">
      <c r="A30" s="36"/>
      <c r="B30" s="36"/>
      <c r="C30" s="36"/>
      <c r="D30" s="36"/>
      <c r="E30" s="36"/>
      <c r="F30" s="36"/>
      <c r="G30" s="36"/>
    </row>
    <row r="31" spans="1:7" ht="15.75" customHeight="1">
      <c r="A31" s="36"/>
      <c r="B31" s="36"/>
      <c r="C31" s="36"/>
      <c r="D31" s="36"/>
      <c r="E31" s="36"/>
      <c r="F31" s="36"/>
      <c r="G31" s="36"/>
    </row>
    <row r="32" spans="1:7" ht="15.75" customHeight="1">
      <c r="A32" s="36"/>
      <c r="B32" s="36"/>
      <c r="C32" s="36"/>
      <c r="D32" s="36"/>
      <c r="E32" s="36"/>
      <c r="F32" s="36"/>
      <c r="G32" s="36"/>
    </row>
  </sheetData>
  <sheetProtection/>
  <mergeCells count="6">
    <mergeCell ref="A1:G1"/>
    <mergeCell ref="A2:G2"/>
    <mergeCell ref="A4:C4"/>
    <mergeCell ref="A27:B27"/>
    <mergeCell ref="A28:D28"/>
    <mergeCell ref="E28:G28"/>
  </mergeCells>
  <printOptions horizontalCentered="1"/>
  <pageMargins left="0.9842519685039371" right="0.9842519685039371" top="0.8661417322834646" bottom="0.8661417322834646" header="1.062992125984252" footer="0.3937007874015748"/>
  <pageSetup fitToHeight="0" fitToWidth="1" horizontalDpi="300" verticalDpi="300" orientation="landscape" paperSize="9" scale="99"/>
  <headerFooter scaleWithDoc="0">
    <oddFooter>&amp;L&amp;"宋体,常规"&amp;10产权持有者填表人：
填表日期：&amp;C&amp;"宋体,常规"&amp;10评估人员：&amp;R&amp;"宋体,常规"&amp;10第&amp;"Arial Narrow,常规" &amp;P &amp;"宋体,常规"页，共&amp;"Arial Narrow,常规" &amp;N &amp;"宋体,常规"页</oddFooter>
  </headerFooter>
</worksheet>
</file>

<file path=xl/worksheets/sheet81.xml><?xml version="1.0" encoding="utf-8"?>
<worksheet xmlns="http://schemas.openxmlformats.org/spreadsheetml/2006/main" xmlns:r="http://schemas.openxmlformats.org/officeDocument/2006/relationships">
  <sheetPr>
    <pageSetUpPr fitToPage="1"/>
  </sheetPr>
  <dimension ref="A1:Z30"/>
  <sheetViews>
    <sheetView workbookViewId="0" topLeftCell="A1">
      <selection activeCell="Q7" sqref="Q7"/>
    </sheetView>
  </sheetViews>
  <sheetFormatPr defaultColWidth="9.00390625" defaultRowHeight="15.75" customHeight="1"/>
  <cols>
    <col min="1" max="1" width="6.50390625" style="4" customWidth="1"/>
    <col min="2" max="2" width="25.625" style="4" customWidth="1"/>
    <col min="3" max="3" width="12.875" style="4" customWidth="1"/>
    <col min="4" max="4" width="17.125" style="4" customWidth="1"/>
    <col min="5" max="6" width="16.50390625" style="4" customWidth="1"/>
    <col min="7" max="7" width="16.875" style="4" customWidth="1"/>
    <col min="8" max="16384" width="9.00390625" style="4" customWidth="1"/>
  </cols>
  <sheetData>
    <row r="1" spans="1:7" s="1" customFormat="1" ht="30" customHeight="1">
      <c r="A1" s="5" t="s">
        <v>626</v>
      </c>
      <c r="B1" s="6"/>
      <c r="C1" s="6"/>
      <c r="D1" s="6"/>
      <c r="E1" s="6"/>
      <c r="F1" s="6"/>
      <c r="G1" s="6"/>
    </row>
    <row r="2" spans="1:26" ht="13.5" customHeight="1">
      <c r="A2" s="7" t="e">
        <f>#REF!</f>
        <v>#REF!</v>
      </c>
      <c r="B2" s="7"/>
      <c r="C2" s="7"/>
      <c r="D2" s="7"/>
      <c r="E2" s="7"/>
      <c r="F2" s="7"/>
      <c r="G2" s="8"/>
      <c r="H2" s="3"/>
      <c r="I2" s="3"/>
      <c r="J2" s="3"/>
      <c r="K2" s="3"/>
      <c r="L2" s="3"/>
      <c r="M2" s="3"/>
      <c r="N2" s="3"/>
      <c r="O2" s="3"/>
      <c r="P2" s="3"/>
      <c r="Q2" s="3"/>
      <c r="R2" s="3"/>
      <c r="S2" s="3"/>
      <c r="T2" s="3"/>
      <c r="U2" s="3"/>
      <c r="V2" s="3"/>
      <c r="W2" s="3"/>
      <c r="X2" s="3"/>
      <c r="Y2" s="3"/>
      <c r="Z2" s="3"/>
    </row>
    <row r="3" spans="1:26" ht="13.5" customHeight="1">
      <c r="A3" s="7"/>
      <c r="B3" s="7"/>
      <c r="C3" s="7"/>
      <c r="D3" s="7"/>
      <c r="E3" s="7"/>
      <c r="F3" s="7"/>
      <c r="G3" s="9" t="s">
        <v>627</v>
      </c>
      <c r="H3" s="3"/>
      <c r="I3" s="3"/>
      <c r="J3" s="3"/>
      <c r="K3" s="3"/>
      <c r="L3" s="3"/>
      <c r="M3" s="3"/>
      <c r="N3" s="3"/>
      <c r="O3" s="3"/>
      <c r="P3" s="3"/>
      <c r="Q3" s="3"/>
      <c r="R3" s="3"/>
      <c r="S3" s="3"/>
      <c r="T3" s="3"/>
      <c r="U3" s="3"/>
      <c r="V3" s="3"/>
      <c r="W3" s="3"/>
      <c r="X3" s="3"/>
      <c r="Y3" s="3"/>
      <c r="Z3" s="3"/>
    </row>
    <row r="4" spans="1:7" ht="15.75" customHeight="1">
      <c r="A4" s="10" t="e">
        <f>#REF!</f>
        <v>#REF!</v>
      </c>
      <c r="B4" s="10"/>
      <c r="C4" s="10"/>
      <c r="D4" s="10"/>
      <c r="G4" s="11" t="s">
        <v>35</v>
      </c>
    </row>
    <row r="5" spans="1:7" s="2" customFormat="1" ht="15.75" customHeight="1">
      <c r="A5" s="12" t="s">
        <v>115</v>
      </c>
      <c r="B5" s="12" t="s">
        <v>129</v>
      </c>
      <c r="C5" s="12" t="s">
        <v>118</v>
      </c>
      <c r="D5" s="12" t="s">
        <v>628</v>
      </c>
      <c r="E5" s="13" t="s">
        <v>38</v>
      </c>
      <c r="F5" s="12" t="s">
        <v>39</v>
      </c>
      <c r="G5" s="12" t="s">
        <v>42</v>
      </c>
    </row>
    <row r="6" spans="1:7" s="3" customFormat="1" ht="15.75" customHeight="1">
      <c r="A6" s="14">
        <v>1</v>
      </c>
      <c r="B6" s="15"/>
      <c r="C6" s="16"/>
      <c r="D6" s="14"/>
      <c r="E6" s="17"/>
      <c r="F6" s="18"/>
      <c r="G6" s="19"/>
    </row>
    <row r="7" spans="1:7" s="3" customFormat="1" ht="15.75" customHeight="1">
      <c r="A7" s="14"/>
      <c r="B7" s="15"/>
      <c r="C7" s="16"/>
      <c r="D7" s="14"/>
      <c r="E7" s="17"/>
      <c r="F7" s="18"/>
      <c r="G7" s="19"/>
    </row>
    <row r="8" spans="1:7" s="3" customFormat="1" ht="15.75" customHeight="1">
      <c r="A8" s="14"/>
      <c r="B8" s="15"/>
      <c r="C8" s="16"/>
      <c r="D8" s="14"/>
      <c r="E8" s="17"/>
      <c r="F8" s="18"/>
      <c r="G8" s="19"/>
    </row>
    <row r="9" spans="1:7" s="3" customFormat="1" ht="15.75" customHeight="1">
      <c r="A9" s="14"/>
      <c r="B9" s="15"/>
      <c r="C9" s="16"/>
      <c r="D9" s="14"/>
      <c r="E9" s="17"/>
      <c r="F9" s="18"/>
      <c r="G9" s="19"/>
    </row>
    <row r="10" spans="1:7" s="3" customFormat="1" ht="15.75" customHeight="1">
      <c r="A10" s="14"/>
      <c r="B10" s="15"/>
      <c r="C10" s="16"/>
      <c r="D10" s="14"/>
      <c r="E10" s="17"/>
      <c r="F10" s="18"/>
      <c r="G10" s="19"/>
    </row>
    <row r="11" spans="1:7" s="3" customFormat="1" ht="15.75" customHeight="1">
      <c r="A11" s="14"/>
      <c r="B11" s="15"/>
      <c r="C11" s="16"/>
      <c r="D11" s="14"/>
      <c r="E11" s="17"/>
      <c r="F11" s="18"/>
      <c r="G11" s="19"/>
    </row>
    <row r="12" spans="1:7" s="3" customFormat="1" ht="15.75" customHeight="1">
      <c r="A12" s="14"/>
      <c r="B12" s="15"/>
      <c r="C12" s="16"/>
      <c r="D12" s="14"/>
      <c r="E12" s="17"/>
      <c r="F12" s="18"/>
      <c r="G12" s="19"/>
    </row>
    <row r="13" spans="1:7" s="3" customFormat="1" ht="15.75" customHeight="1">
      <c r="A13" s="14"/>
      <c r="B13" s="15"/>
      <c r="C13" s="16"/>
      <c r="D13" s="14"/>
      <c r="E13" s="17"/>
      <c r="F13" s="18"/>
      <c r="G13" s="19"/>
    </row>
    <row r="14" spans="1:7" s="3" customFormat="1" ht="15.75" customHeight="1">
      <c r="A14" s="14"/>
      <c r="B14" s="15"/>
      <c r="C14" s="16"/>
      <c r="D14" s="14"/>
      <c r="E14" s="17"/>
      <c r="F14" s="18"/>
      <c r="G14" s="19"/>
    </row>
    <row r="15" spans="1:7" s="3" customFormat="1" ht="15.75" customHeight="1">
      <c r="A15" s="14"/>
      <c r="B15" s="15"/>
      <c r="C15" s="16"/>
      <c r="D15" s="14"/>
      <c r="E15" s="17"/>
      <c r="F15" s="18"/>
      <c r="G15" s="19"/>
    </row>
    <row r="16" spans="1:7" s="3" customFormat="1" ht="15.75" customHeight="1">
      <c r="A16" s="14"/>
      <c r="B16" s="15"/>
      <c r="C16" s="16"/>
      <c r="D16" s="14"/>
      <c r="E16" s="17"/>
      <c r="F16" s="18"/>
      <c r="G16" s="19"/>
    </row>
    <row r="17" spans="1:7" s="3" customFormat="1" ht="15.75" customHeight="1">
      <c r="A17" s="14"/>
      <c r="B17" s="15"/>
      <c r="C17" s="16"/>
      <c r="D17" s="14"/>
      <c r="E17" s="17"/>
      <c r="F17" s="18"/>
      <c r="G17" s="19"/>
    </row>
    <row r="18" spans="1:7" s="3" customFormat="1" ht="15.75" customHeight="1">
      <c r="A18" s="14"/>
      <c r="B18" s="15"/>
      <c r="C18" s="16"/>
      <c r="D18" s="14"/>
      <c r="E18" s="17"/>
      <c r="F18" s="18"/>
      <c r="G18" s="19"/>
    </row>
    <row r="19" spans="1:7" s="3" customFormat="1" ht="15.75" customHeight="1">
      <c r="A19" s="14"/>
      <c r="B19" s="15"/>
      <c r="C19" s="16"/>
      <c r="D19" s="14"/>
      <c r="E19" s="17"/>
      <c r="F19" s="18"/>
      <c r="G19" s="19"/>
    </row>
    <row r="20" spans="1:7" s="3" customFormat="1" ht="15.75" customHeight="1">
      <c r="A20" s="14"/>
      <c r="B20" s="15"/>
      <c r="C20" s="16"/>
      <c r="D20" s="14"/>
      <c r="E20" s="17"/>
      <c r="F20" s="18"/>
      <c r="G20" s="19"/>
    </row>
    <row r="21" spans="1:7" s="3" customFormat="1" ht="15.75" customHeight="1">
      <c r="A21" s="14"/>
      <c r="B21" s="15"/>
      <c r="C21" s="16"/>
      <c r="D21" s="14"/>
      <c r="E21" s="17"/>
      <c r="F21" s="18"/>
      <c r="G21" s="19"/>
    </row>
    <row r="22" spans="1:7" s="3" customFormat="1" ht="15.75" customHeight="1">
      <c r="A22" s="14"/>
      <c r="B22" s="15"/>
      <c r="C22" s="16"/>
      <c r="D22" s="14"/>
      <c r="E22" s="17"/>
      <c r="F22" s="18"/>
      <c r="G22" s="19"/>
    </row>
    <row r="23" spans="1:7" s="3" customFormat="1" ht="15.75" customHeight="1">
      <c r="A23" s="14"/>
      <c r="B23" s="15"/>
      <c r="C23" s="16"/>
      <c r="D23" s="14"/>
      <c r="E23" s="17"/>
      <c r="F23" s="18"/>
      <c r="G23" s="19"/>
    </row>
    <row r="24" spans="1:7" s="3" customFormat="1" ht="15.75" customHeight="1">
      <c r="A24" s="14"/>
      <c r="B24" s="15"/>
      <c r="C24" s="16"/>
      <c r="D24" s="14"/>
      <c r="E24" s="17"/>
      <c r="F24" s="18"/>
      <c r="G24" s="19"/>
    </row>
    <row r="25" spans="1:7" s="3" customFormat="1" ht="15.75" customHeight="1">
      <c r="A25" s="14"/>
      <c r="B25" s="15"/>
      <c r="C25" s="16"/>
      <c r="D25" s="14"/>
      <c r="E25" s="17"/>
      <c r="F25" s="18"/>
      <c r="G25" s="19"/>
    </row>
    <row r="26" spans="1:7" s="3" customFormat="1" ht="15.75" customHeight="1">
      <c r="A26" s="14"/>
      <c r="B26" s="15"/>
      <c r="C26" s="16"/>
      <c r="D26" s="14"/>
      <c r="E26" s="17"/>
      <c r="F26" s="18"/>
      <c r="G26" s="19"/>
    </row>
    <row r="27" spans="1:7" s="3" customFormat="1" ht="15.75" customHeight="1">
      <c r="A27" s="14"/>
      <c r="B27" s="15"/>
      <c r="C27" s="16"/>
      <c r="D27" s="14"/>
      <c r="E27" s="17"/>
      <c r="F27" s="18"/>
      <c r="G27" s="19"/>
    </row>
    <row r="28" spans="1:7" s="3" customFormat="1" ht="15.75" customHeight="1">
      <c r="A28" s="20" t="s">
        <v>103</v>
      </c>
      <c r="B28" s="21"/>
      <c r="C28" s="16"/>
      <c r="D28" s="14"/>
      <c r="E28" s="18">
        <f>SUM(E6:E27)</f>
        <v>0</v>
      </c>
      <c r="F28" s="18">
        <f>SUM(F6:F27)</f>
        <v>0</v>
      </c>
      <c r="G28" s="19"/>
    </row>
    <row r="29" spans="1:7" ht="15.75" customHeight="1">
      <c r="A29" s="22"/>
      <c r="B29" s="22"/>
      <c r="C29" s="22"/>
      <c r="D29" s="22"/>
      <c r="E29" s="24"/>
      <c r="F29" s="24"/>
      <c r="G29" s="24"/>
    </row>
    <row r="30" spans="1:4" ht="15.75" customHeight="1">
      <c r="A30" s="25"/>
      <c r="B30" s="26"/>
      <c r="C30" s="26"/>
      <c r="D30" s="26"/>
    </row>
  </sheetData>
  <sheetProtection/>
  <mergeCells count="6">
    <mergeCell ref="A1:G1"/>
    <mergeCell ref="A2:G2"/>
    <mergeCell ref="A4:D4"/>
    <mergeCell ref="A28:B28"/>
    <mergeCell ref="A29:D29"/>
    <mergeCell ref="E29:G29"/>
  </mergeCells>
  <printOptions horizontalCentered="1"/>
  <pageMargins left="0.9842519685039371" right="0.9842519685039371" top="0.8661417322834646" bottom="0.8661417322834646" header="1.062992125984252" footer="0.3937007874015748"/>
  <pageSetup fitToHeight="0" fitToWidth="1" horizontalDpi="300" verticalDpi="300" orientation="landscape" paperSize="9"/>
  <headerFooter scaleWithDoc="0">
    <oddFooter>&amp;L&amp;"宋体,常规"&amp;10产权持有者填表人：
填表日期：&amp;C&amp;"宋体,常规"&amp;10评估人员：&amp;R&amp;"宋体,常规"&amp;10第&amp;"Arial Narrow,常规" &amp;P &amp;"宋体,常规"页，共&amp;"Arial Narrow,常规" &amp;N &amp;"宋体,常规"页</oddFooter>
  </headerFooter>
</worksheet>
</file>

<file path=xl/worksheets/sheet82.xml><?xml version="1.0" encoding="utf-8"?>
<worksheet xmlns="http://schemas.openxmlformats.org/spreadsheetml/2006/main" xmlns:r="http://schemas.openxmlformats.org/officeDocument/2006/relationships">
  <sheetPr>
    <pageSetUpPr fitToPage="1"/>
  </sheetPr>
  <dimension ref="A1:Z30"/>
  <sheetViews>
    <sheetView workbookViewId="0" topLeftCell="A1">
      <selection activeCell="Q7" sqref="Q7"/>
    </sheetView>
  </sheetViews>
  <sheetFormatPr defaultColWidth="9.00390625" defaultRowHeight="15.75" customHeight="1"/>
  <cols>
    <col min="1" max="1" width="7.00390625" style="4" customWidth="1"/>
    <col min="2" max="2" width="29.00390625" style="4" customWidth="1"/>
    <col min="3" max="3" width="12.75390625" style="4" customWidth="1"/>
    <col min="4" max="4" width="20.75390625" style="4" customWidth="1"/>
    <col min="5" max="5" width="21.375" style="4" customWidth="1"/>
    <col min="6" max="6" width="21.00390625" style="4" customWidth="1"/>
    <col min="7" max="16384" width="9.00390625" style="4" customWidth="1"/>
  </cols>
  <sheetData>
    <row r="1" spans="1:6" s="1" customFormat="1" ht="30" customHeight="1">
      <c r="A1" s="5" t="s">
        <v>629</v>
      </c>
      <c r="B1" s="27"/>
      <c r="C1" s="27"/>
      <c r="D1" s="27"/>
      <c r="E1" s="27"/>
      <c r="F1" s="27"/>
    </row>
    <row r="2" spans="1:26" ht="13.5" customHeight="1">
      <c r="A2" s="7" t="e">
        <f>#REF!</f>
        <v>#REF!</v>
      </c>
      <c r="B2" s="7"/>
      <c r="C2" s="7"/>
      <c r="D2" s="7"/>
      <c r="E2" s="7"/>
      <c r="F2" s="7"/>
      <c r="G2" s="3"/>
      <c r="H2" s="3"/>
      <c r="I2" s="3"/>
      <c r="J2" s="3"/>
      <c r="K2" s="3"/>
      <c r="L2" s="3"/>
      <c r="M2" s="3"/>
      <c r="N2" s="3"/>
      <c r="O2" s="3"/>
      <c r="P2" s="3"/>
      <c r="Q2" s="3"/>
      <c r="R2" s="3"/>
      <c r="S2" s="3"/>
      <c r="T2" s="3"/>
      <c r="U2" s="3"/>
      <c r="V2" s="3"/>
      <c r="W2" s="3"/>
      <c r="X2" s="3"/>
      <c r="Y2" s="3"/>
      <c r="Z2" s="3"/>
    </row>
    <row r="3" spans="1:26" ht="13.5" customHeight="1">
      <c r="A3" s="7"/>
      <c r="B3" s="7"/>
      <c r="C3" s="7"/>
      <c r="D3" s="7"/>
      <c r="E3" s="7"/>
      <c r="F3" s="9" t="s">
        <v>630</v>
      </c>
      <c r="G3" s="3"/>
      <c r="H3" s="3"/>
      <c r="I3" s="3"/>
      <c r="J3" s="3"/>
      <c r="K3" s="3"/>
      <c r="L3" s="3"/>
      <c r="M3" s="3"/>
      <c r="N3" s="3"/>
      <c r="O3" s="3"/>
      <c r="P3" s="3"/>
      <c r="Q3" s="3"/>
      <c r="R3" s="3"/>
      <c r="S3" s="3"/>
      <c r="T3" s="3"/>
      <c r="U3" s="3"/>
      <c r="V3" s="3"/>
      <c r="W3" s="3"/>
      <c r="X3" s="3"/>
      <c r="Y3" s="3"/>
      <c r="Z3" s="3"/>
    </row>
    <row r="4" spans="1:6" ht="15.75" customHeight="1">
      <c r="A4" s="10" t="e">
        <f>#REF!</f>
        <v>#REF!</v>
      </c>
      <c r="B4" s="10"/>
      <c r="C4" s="10"/>
      <c r="F4" s="11" t="s">
        <v>35</v>
      </c>
    </row>
    <row r="5" spans="1:6" s="2" customFormat="1" ht="15.75" customHeight="1">
      <c r="A5" s="12" t="s">
        <v>115</v>
      </c>
      <c r="B5" s="12" t="s">
        <v>631</v>
      </c>
      <c r="C5" s="12" t="s">
        <v>118</v>
      </c>
      <c r="D5" s="13" t="s">
        <v>38</v>
      </c>
      <c r="E5" s="12" t="s">
        <v>39</v>
      </c>
      <c r="F5" s="12" t="s">
        <v>42</v>
      </c>
    </row>
    <row r="6" spans="1:6" s="3" customFormat="1" ht="15.75" customHeight="1">
      <c r="A6" s="14">
        <v>1</v>
      </c>
      <c r="B6" s="15"/>
      <c r="C6" s="16"/>
      <c r="D6" s="28"/>
      <c r="E6" s="29"/>
      <c r="F6" s="19"/>
    </row>
    <row r="7" spans="1:6" s="3" customFormat="1" ht="15.75" customHeight="1">
      <c r="A7" s="14"/>
      <c r="B7" s="15"/>
      <c r="C7" s="16"/>
      <c r="D7" s="28"/>
      <c r="E7" s="29"/>
      <c r="F7" s="19"/>
    </row>
    <row r="8" spans="1:6" s="3" customFormat="1" ht="15.75" customHeight="1">
      <c r="A8" s="14"/>
      <c r="B8" s="15"/>
      <c r="C8" s="16"/>
      <c r="D8" s="28"/>
      <c r="E8" s="29"/>
      <c r="F8" s="19"/>
    </row>
    <row r="9" spans="1:6" s="3" customFormat="1" ht="15.75" customHeight="1">
      <c r="A9" s="14"/>
      <c r="B9" s="15"/>
      <c r="C9" s="16"/>
      <c r="D9" s="28"/>
      <c r="E9" s="29"/>
      <c r="F9" s="19"/>
    </row>
    <row r="10" spans="1:6" s="3" customFormat="1" ht="15.75" customHeight="1">
      <c r="A10" s="14"/>
      <c r="B10" s="15"/>
      <c r="C10" s="16"/>
      <c r="D10" s="28"/>
      <c r="E10" s="29"/>
      <c r="F10" s="19"/>
    </row>
    <row r="11" spans="1:6" s="3" customFormat="1" ht="15.75" customHeight="1">
      <c r="A11" s="14"/>
      <c r="B11" s="15"/>
      <c r="C11" s="16"/>
      <c r="D11" s="28"/>
      <c r="E11" s="29"/>
      <c r="F11" s="19"/>
    </row>
    <row r="12" spans="1:6" s="3" customFormat="1" ht="15.75" customHeight="1">
      <c r="A12" s="14"/>
      <c r="B12" s="15"/>
      <c r="C12" s="16"/>
      <c r="D12" s="28"/>
      <c r="E12" s="29"/>
      <c r="F12" s="19"/>
    </row>
    <row r="13" spans="1:6" s="3" customFormat="1" ht="15.75" customHeight="1">
      <c r="A13" s="14"/>
      <c r="B13" s="15"/>
      <c r="C13" s="16"/>
      <c r="D13" s="28"/>
      <c r="E13" s="29"/>
      <c r="F13" s="19"/>
    </row>
    <row r="14" spans="1:6" s="3" customFormat="1" ht="15.75" customHeight="1">
      <c r="A14" s="14"/>
      <c r="B14" s="15"/>
      <c r="C14" s="16"/>
      <c r="D14" s="28"/>
      <c r="E14" s="29"/>
      <c r="F14" s="19"/>
    </row>
    <row r="15" spans="1:6" s="3" customFormat="1" ht="15.75" customHeight="1">
      <c r="A15" s="14"/>
      <c r="B15" s="15"/>
      <c r="C15" s="16"/>
      <c r="D15" s="28"/>
      <c r="E15" s="29"/>
      <c r="F15" s="19"/>
    </row>
    <row r="16" spans="1:6" s="3" customFormat="1" ht="15.75" customHeight="1">
      <c r="A16" s="14"/>
      <c r="B16" s="15"/>
      <c r="C16" s="16"/>
      <c r="D16" s="28"/>
      <c r="E16" s="29"/>
      <c r="F16" s="19"/>
    </row>
    <row r="17" spans="1:6" s="3" customFormat="1" ht="15.75" customHeight="1">
      <c r="A17" s="14"/>
      <c r="B17" s="15"/>
      <c r="C17" s="16"/>
      <c r="D17" s="28"/>
      <c r="E17" s="29"/>
      <c r="F17" s="19"/>
    </row>
    <row r="18" spans="1:6" s="3" customFormat="1" ht="15.75" customHeight="1">
      <c r="A18" s="14"/>
      <c r="B18" s="15"/>
      <c r="C18" s="16"/>
      <c r="D18" s="28"/>
      <c r="E18" s="29"/>
      <c r="F18" s="19"/>
    </row>
    <row r="19" spans="1:6" s="3" customFormat="1" ht="15.75" customHeight="1">
      <c r="A19" s="14"/>
      <c r="B19" s="15"/>
      <c r="C19" s="16"/>
      <c r="D19" s="28"/>
      <c r="E19" s="29"/>
      <c r="F19" s="19"/>
    </row>
    <row r="20" spans="1:6" s="3" customFormat="1" ht="15.75" customHeight="1">
      <c r="A20" s="14"/>
      <c r="B20" s="15"/>
      <c r="C20" s="16"/>
      <c r="D20" s="28"/>
      <c r="E20" s="29"/>
      <c r="F20" s="19"/>
    </row>
    <row r="21" spans="1:6" s="3" customFormat="1" ht="15.75" customHeight="1">
      <c r="A21" s="14"/>
      <c r="B21" s="15"/>
      <c r="C21" s="16"/>
      <c r="D21" s="28"/>
      <c r="E21" s="29"/>
      <c r="F21" s="19"/>
    </row>
    <row r="22" spans="1:6" s="3" customFormat="1" ht="15.75" customHeight="1">
      <c r="A22" s="14"/>
      <c r="B22" s="15"/>
      <c r="C22" s="16"/>
      <c r="D22" s="28"/>
      <c r="E22" s="29"/>
      <c r="F22" s="19"/>
    </row>
    <row r="23" spans="1:6" s="3" customFormat="1" ht="15.75" customHeight="1">
      <c r="A23" s="14"/>
      <c r="B23" s="15"/>
      <c r="C23" s="16"/>
      <c r="D23" s="28"/>
      <c r="E23" s="29"/>
      <c r="F23" s="19"/>
    </row>
    <row r="24" spans="1:6" s="3" customFormat="1" ht="15.75" customHeight="1">
      <c r="A24" s="14"/>
      <c r="B24" s="15"/>
      <c r="C24" s="16"/>
      <c r="D24" s="28"/>
      <c r="E24" s="29"/>
      <c r="F24" s="19"/>
    </row>
    <row r="25" spans="1:6" s="3" customFormat="1" ht="15.75" customHeight="1">
      <c r="A25" s="14"/>
      <c r="B25" s="15"/>
      <c r="C25" s="16"/>
      <c r="D25" s="28"/>
      <c r="E25" s="29"/>
      <c r="F25" s="19"/>
    </row>
    <row r="26" spans="1:6" s="3" customFormat="1" ht="15.75" customHeight="1">
      <c r="A26" s="14"/>
      <c r="B26" s="15"/>
      <c r="C26" s="16"/>
      <c r="D26" s="28"/>
      <c r="E26" s="29"/>
      <c r="F26" s="19"/>
    </row>
    <row r="27" spans="1:6" s="3" customFormat="1" ht="15.75" customHeight="1">
      <c r="A27" s="14"/>
      <c r="B27" s="15"/>
      <c r="C27" s="16"/>
      <c r="D27" s="28"/>
      <c r="E27" s="29"/>
      <c r="F27" s="19"/>
    </row>
    <row r="28" spans="1:6" s="3" customFormat="1" ht="15.75" customHeight="1">
      <c r="A28" s="20" t="s">
        <v>103</v>
      </c>
      <c r="B28" s="21"/>
      <c r="C28" s="16"/>
      <c r="D28" s="18">
        <f>SUM(D6:D27)</f>
        <v>0</v>
      </c>
      <c r="E28" s="18">
        <f>SUM(E6:E27)</f>
        <v>0</v>
      </c>
      <c r="F28" s="19"/>
    </row>
    <row r="29" spans="1:6" ht="15.75" customHeight="1">
      <c r="A29" s="22"/>
      <c r="B29" s="22"/>
      <c r="C29" s="22"/>
      <c r="D29" s="22"/>
      <c r="E29" s="30"/>
      <c r="F29" s="30"/>
    </row>
    <row r="30" spans="1:4" ht="15.75" customHeight="1">
      <c r="A30" s="25"/>
      <c r="B30" s="26"/>
      <c r="C30" s="26"/>
      <c r="D30" s="26"/>
    </row>
  </sheetData>
  <sheetProtection/>
  <mergeCells count="6">
    <mergeCell ref="A1:F1"/>
    <mergeCell ref="A2:F2"/>
    <mergeCell ref="A4:C4"/>
    <mergeCell ref="A28:B28"/>
    <mergeCell ref="A29:D29"/>
    <mergeCell ref="E29:F29"/>
  </mergeCells>
  <printOptions horizontalCentered="1"/>
  <pageMargins left="0.9842519685039371" right="0.9842519685039371" top="0.8661417322834646" bottom="0.8661417322834646" header="1.062992125984252" footer="0.3937007874015748"/>
  <pageSetup fitToHeight="0" fitToWidth="1" horizontalDpi="300" verticalDpi="300" orientation="landscape" paperSize="9"/>
  <headerFooter scaleWithDoc="0">
    <oddFooter>&amp;L&amp;"宋体,常规"&amp;10产权持有者填表人：
填表日期：&amp;C&amp;"宋体,常规"&amp;10评估人员：&amp;R&amp;"宋体,常规"&amp;10第&amp;"Arial Narrow,常规" &amp;P &amp;"宋体,常规"页，共&amp;"Arial Narrow,常规" &amp;N &amp;"宋体,常规"页</oddFooter>
  </headerFooter>
</worksheet>
</file>

<file path=xl/worksheets/sheet83.xml><?xml version="1.0" encoding="utf-8"?>
<worksheet xmlns="http://schemas.openxmlformats.org/spreadsheetml/2006/main" xmlns:r="http://schemas.openxmlformats.org/officeDocument/2006/relationships">
  <sheetPr>
    <pageSetUpPr fitToPage="1"/>
  </sheetPr>
  <dimension ref="A1:Z30"/>
  <sheetViews>
    <sheetView workbookViewId="0" topLeftCell="A1">
      <selection activeCell="Q7" sqref="Q7"/>
    </sheetView>
  </sheetViews>
  <sheetFormatPr defaultColWidth="9.00390625" defaultRowHeight="15.75" customHeight="1"/>
  <cols>
    <col min="1" max="1" width="6.125" style="4" customWidth="1"/>
    <col min="2" max="2" width="23.00390625" style="4" customWidth="1"/>
    <col min="3" max="3" width="12.00390625" style="4" customWidth="1"/>
    <col min="4" max="4" width="17.125" style="4" customWidth="1"/>
    <col min="5" max="5" width="16.50390625" style="4" customWidth="1"/>
    <col min="6" max="6" width="18.875" style="4" customWidth="1"/>
    <col min="7" max="7" width="17.875" style="4" customWidth="1"/>
    <col min="8" max="16384" width="9.00390625" style="4" customWidth="1"/>
  </cols>
  <sheetData>
    <row r="1" spans="1:7" s="1" customFormat="1" ht="30" customHeight="1">
      <c r="A1" s="5" t="s">
        <v>632</v>
      </c>
      <c r="B1" s="6"/>
      <c r="C1" s="6"/>
      <c r="D1" s="6"/>
      <c r="E1" s="6"/>
      <c r="F1" s="6"/>
      <c r="G1" s="6"/>
    </row>
    <row r="2" spans="1:26" ht="13.5" customHeight="1">
      <c r="A2" s="7" t="e">
        <f>#REF!</f>
        <v>#REF!</v>
      </c>
      <c r="B2" s="7"/>
      <c r="C2" s="7"/>
      <c r="D2" s="7"/>
      <c r="E2" s="7"/>
      <c r="F2" s="7"/>
      <c r="G2" s="8"/>
      <c r="H2" s="3"/>
      <c r="I2" s="3"/>
      <c r="J2" s="3"/>
      <c r="K2" s="3"/>
      <c r="L2" s="3"/>
      <c r="M2" s="3"/>
      <c r="N2" s="3"/>
      <c r="O2" s="3"/>
      <c r="P2" s="3"/>
      <c r="Q2" s="3"/>
      <c r="R2" s="3"/>
      <c r="S2" s="3"/>
      <c r="T2" s="3"/>
      <c r="U2" s="3"/>
      <c r="V2" s="3"/>
      <c r="W2" s="3"/>
      <c r="X2" s="3"/>
      <c r="Y2" s="3"/>
      <c r="Z2" s="3"/>
    </row>
    <row r="3" spans="1:26" ht="13.5" customHeight="1">
      <c r="A3" s="7"/>
      <c r="B3" s="7"/>
      <c r="C3" s="7"/>
      <c r="D3" s="7"/>
      <c r="E3" s="7"/>
      <c r="F3" s="7"/>
      <c r="G3" s="9" t="s">
        <v>633</v>
      </c>
      <c r="H3" s="3"/>
      <c r="I3" s="3"/>
      <c r="J3" s="3"/>
      <c r="K3" s="3"/>
      <c r="L3" s="3"/>
      <c r="M3" s="3"/>
      <c r="N3" s="3"/>
      <c r="O3" s="3"/>
      <c r="P3" s="3"/>
      <c r="Q3" s="3"/>
      <c r="R3" s="3"/>
      <c r="S3" s="3"/>
      <c r="T3" s="3"/>
      <c r="U3" s="3"/>
      <c r="V3" s="3"/>
      <c r="W3" s="3"/>
      <c r="X3" s="3"/>
      <c r="Y3" s="3"/>
      <c r="Z3" s="3"/>
    </row>
    <row r="4" spans="1:7" ht="15.75" customHeight="1">
      <c r="A4" s="10" t="e">
        <f>#REF!</f>
        <v>#REF!</v>
      </c>
      <c r="B4" s="10"/>
      <c r="C4" s="10"/>
      <c r="D4" s="10"/>
      <c r="G4" s="11" t="s">
        <v>35</v>
      </c>
    </row>
    <row r="5" spans="1:7" s="2" customFormat="1" ht="15.75" customHeight="1">
      <c r="A5" s="12" t="s">
        <v>115</v>
      </c>
      <c r="B5" s="12" t="s">
        <v>129</v>
      </c>
      <c r="C5" s="12" t="s">
        <v>118</v>
      </c>
      <c r="D5" s="12" t="s">
        <v>218</v>
      </c>
      <c r="E5" s="13" t="s">
        <v>38</v>
      </c>
      <c r="F5" s="12" t="s">
        <v>39</v>
      </c>
      <c r="G5" s="12" t="s">
        <v>42</v>
      </c>
    </row>
    <row r="6" spans="1:7" s="3" customFormat="1" ht="15.75" customHeight="1">
      <c r="A6" s="14">
        <v>1</v>
      </c>
      <c r="B6" s="15"/>
      <c r="C6" s="16"/>
      <c r="D6" s="14"/>
      <c r="E6" s="17"/>
      <c r="F6" s="18"/>
      <c r="G6" s="19"/>
    </row>
    <row r="7" spans="1:7" s="3" customFormat="1" ht="15.75" customHeight="1">
      <c r="A7" s="14"/>
      <c r="B7" s="15"/>
      <c r="C7" s="16"/>
      <c r="D7" s="14"/>
      <c r="E7" s="17"/>
      <c r="F7" s="18"/>
      <c r="G7" s="19"/>
    </row>
    <row r="8" spans="1:7" s="3" customFormat="1" ht="15.75" customHeight="1">
      <c r="A8" s="14"/>
      <c r="B8" s="15"/>
      <c r="C8" s="16"/>
      <c r="D8" s="14"/>
      <c r="E8" s="17"/>
      <c r="F8" s="18"/>
      <c r="G8" s="19"/>
    </row>
    <row r="9" spans="1:7" s="3" customFormat="1" ht="15.75" customHeight="1">
      <c r="A9" s="14"/>
      <c r="B9" s="15"/>
      <c r="C9" s="16"/>
      <c r="D9" s="14"/>
      <c r="E9" s="17"/>
      <c r="F9" s="18"/>
      <c r="G9" s="19"/>
    </row>
    <row r="10" spans="1:7" s="3" customFormat="1" ht="15.75" customHeight="1">
      <c r="A10" s="14"/>
      <c r="B10" s="15"/>
      <c r="C10" s="16"/>
      <c r="D10" s="14"/>
      <c r="E10" s="17"/>
      <c r="F10" s="18"/>
      <c r="G10" s="19"/>
    </row>
    <row r="11" spans="1:7" s="3" customFormat="1" ht="15.75" customHeight="1">
      <c r="A11" s="14"/>
      <c r="B11" s="15"/>
      <c r="C11" s="16"/>
      <c r="D11" s="14"/>
      <c r="E11" s="17"/>
      <c r="F11" s="18"/>
      <c r="G11" s="19"/>
    </row>
    <row r="12" spans="1:7" s="3" customFormat="1" ht="15.75" customHeight="1">
      <c r="A12" s="14"/>
      <c r="B12" s="15"/>
      <c r="C12" s="16"/>
      <c r="D12" s="14"/>
      <c r="E12" s="17"/>
      <c r="F12" s="18"/>
      <c r="G12" s="19"/>
    </row>
    <row r="13" spans="1:7" s="3" customFormat="1" ht="15.75" customHeight="1">
      <c r="A13" s="14"/>
      <c r="B13" s="15"/>
      <c r="C13" s="16"/>
      <c r="D13" s="14"/>
      <c r="E13" s="17"/>
      <c r="F13" s="18"/>
      <c r="G13" s="19"/>
    </row>
    <row r="14" spans="1:7" s="3" customFormat="1" ht="15.75" customHeight="1">
      <c r="A14" s="14"/>
      <c r="B14" s="15"/>
      <c r="C14" s="16"/>
      <c r="D14" s="14"/>
      <c r="E14" s="17"/>
      <c r="F14" s="18"/>
      <c r="G14" s="19"/>
    </row>
    <row r="15" spans="1:7" s="3" customFormat="1" ht="15.75" customHeight="1">
      <c r="A15" s="14"/>
      <c r="B15" s="15"/>
      <c r="C15" s="16"/>
      <c r="D15" s="14"/>
      <c r="E15" s="17"/>
      <c r="F15" s="18"/>
      <c r="G15" s="19"/>
    </row>
    <row r="16" spans="1:7" s="3" customFormat="1" ht="15.75" customHeight="1">
      <c r="A16" s="14"/>
      <c r="B16" s="15"/>
      <c r="C16" s="16"/>
      <c r="D16" s="14"/>
      <c r="E16" s="17"/>
      <c r="F16" s="18"/>
      <c r="G16" s="19"/>
    </row>
    <row r="17" spans="1:7" s="3" customFormat="1" ht="15.75" customHeight="1">
      <c r="A17" s="14"/>
      <c r="B17" s="15"/>
      <c r="C17" s="16"/>
      <c r="D17" s="14"/>
      <c r="E17" s="17"/>
      <c r="F17" s="18"/>
      <c r="G17" s="19"/>
    </row>
    <row r="18" spans="1:7" s="3" customFormat="1" ht="15.75" customHeight="1">
      <c r="A18" s="14"/>
      <c r="B18" s="15"/>
      <c r="C18" s="16"/>
      <c r="D18" s="14"/>
      <c r="E18" s="17"/>
      <c r="F18" s="18"/>
      <c r="G18" s="19"/>
    </row>
    <row r="19" spans="1:7" s="3" customFormat="1" ht="15.75" customHeight="1">
      <c r="A19" s="14"/>
      <c r="B19" s="15"/>
      <c r="C19" s="16"/>
      <c r="D19" s="14"/>
      <c r="E19" s="17"/>
      <c r="F19" s="18"/>
      <c r="G19" s="19"/>
    </row>
    <row r="20" spans="1:7" s="3" customFormat="1" ht="15.75" customHeight="1">
      <c r="A20" s="14"/>
      <c r="B20" s="15"/>
      <c r="C20" s="16"/>
      <c r="D20" s="14"/>
      <c r="E20" s="17"/>
      <c r="F20" s="18"/>
      <c r="G20" s="19"/>
    </row>
    <row r="21" spans="1:7" s="3" customFormat="1" ht="15.75" customHeight="1">
      <c r="A21" s="14"/>
      <c r="B21" s="15"/>
      <c r="C21" s="16"/>
      <c r="D21" s="14"/>
      <c r="E21" s="17"/>
      <c r="F21" s="18"/>
      <c r="G21" s="19"/>
    </row>
    <row r="22" spans="1:7" s="3" customFormat="1" ht="15.75" customHeight="1">
      <c r="A22" s="14"/>
      <c r="B22" s="15"/>
      <c r="C22" s="16"/>
      <c r="D22" s="14"/>
      <c r="E22" s="17"/>
      <c r="F22" s="18"/>
      <c r="G22" s="19"/>
    </row>
    <row r="23" spans="1:7" s="3" customFormat="1" ht="15.75" customHeight="1">
      <c r="A23" s="14"/>
      <c r="B23" s="15"/>
      <c r="C23" s="16"/>
      <c r="D23" s="14"/>
      <c r="E23" s="17"/>
      <c r="F23" s="18"/>
      <c r="G23" s="19"/>
    </row>
    <row r="24" spans="1:7" s="3" customFormat="1" ht="15.75" customHeight="1">
      <c r="A24" s="14"/>
      <c r="B24" s="15"/>
      <c r="C24" s="16"/>
      <c r="D24" s="14"/>
      <c r="E24" s="17"/>
      <c r="F24" s="18"/>
      <c r="G24" s="19"/>
    </row>
    <row r="25" spans="1:7" s="3" customFormat="1" ht="15.75" customHeight="1">
      <c r="A25" s="14"/>
      <c r="B25" s="15"/>
      <c r="C25" s="16"/>
      <c r="D25" s="14"/>
      <c r="E25" s="17"/>
      <c r="F25" s="18"/>
      <c r="G25" s="19"/>
    </row>
    <row r="26" spans="1:7" s="3" customFormat="1" ht="15.75" customHeight="1">
      <c r="A26" s="14"/>
      <c r="B26" s="15"/>
      <c r="C26" s="16"/>
      <c r="D26" s="14"/>
      <c r="E26" s="17"/>
      <c r="F26" s="18"/>
      <c r="G26" s="19"/>
    </row>
    <row r="27" spans="1:7" s="3" customFormat="1" ht="15.75" customHeight="1">
      <c r="A27" s="14"/>
      <c r="B27" s="15"/>
      <c r="C27" s="16"/>
      <c r="D27" s="14"/>
      <c r="E27" s="17"/>
      <c r="F27" s="18"/>
      <c r="G27" s="19"/>
    </row>
    <row r="28" spans="1:7" s="3" customFormat="1" ht="15.75" customHeight="1">
      <c r="A28" s="20" t="s">
        <v>103</v>
      </c>
      <c r="B28" s="21"/>
      <c r="C28" s="16"/>
      <c r="D28" s="14"/>
      <c r="E28" s="18">
        <f>SUM(E6:E27)</f>
        <v>0</v>
      </c>
      <c r="F28" s="18">
        <f>SUM(F6:F27)</f>
        <v>0</v>
      </c>
      <c r="G28" s="19"/>
    </row>
    <row r="29" spans="1:7" ht="15.75" customHeight="1">
      <c r="A29" s="22"/>
      <c r="B29" s="22"/>
      <c r="C29" s="22"/>
      <c r="D29" s="22"/>
      <c r="E29" s="23"/>
      <c r="F29" s="24"/>
      <c r="G29" s="24"/>
    </row>
    <row r="30" spans="1:4" ht="15.75" customHeight="1">
      <c r="A30" s="25"/>
      <c r="B30" s="26"/>
      <c r="C30" s="26"/>
      <c r="D30" s="26"/>
    </row>
  </sheetData>
  <sheetProtection/>
  <mergeCells count="6">
    <mergeCell ref="A1:G1"/>
    <mergeCell ref="A2:G2"/>
    <mergeCell ref="A4:D4"/>
    <mergeCell ref="A28:B28"/>
    <mergeCell ref="A29:D29"/>
    <mergeCell ref="E29:G29"/>
  </mergeCells>
  <printOptions horizontalCentered="1"/>
  <pageMargins left="0.9842519685039371" right="0.9842519685039371" top="0.8661417322834646" bottom="0.8661417322834646" header="1.062992125984252" footer="0.3937007874015748"/>
  <pageSetup fitToHeight="0" fitToWidth="1" horizontalDpi="300" verticalDpi="300" orientation="landscape" paperSize="9"/>
  <headerFooter scaleWithDoc="0">
    <oddFooter>&amp;L&amp;"宋体,常规"&amp;10产权持有者填表人：
填表日期：&amp;C&amp;"宋体,常规"&amp;10评估人员：&amp;R&amp;"宋体,常规"&amp;10第&amp;"Arial Narrow,常规" &amp;P &amp;"宋体,常规"页，共&amp;"Arial Narrow,常规" &amp;N &amp;"宋体,常规"页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M29"/>
  <sheetViews>
    <sheetView workbookViewId="0" topLeftCell="A1">
      <selection activeCell="B22" sqref="B22"/>
    </sheetView>
  </sheetViews>
  <sheetFormatPr defaultColWidth="9.00390625" defaultRowHeight="15.75" customHeight="1"/>
  <cols>
    <col min="1" max="1" width="4.375" style="4" customWidth="1"/>
    <col min="2" max="2" width="16.625" style="4" customWidth="1"/>
    <col min="3" max="3" width="10.875" style="4" customWidth="1"/>
    <col min="4" max="4" width="7.25390625" style="4" customWidth="1"/>
    <col min="5" max="5" width="7.375" style="4" customWidth="1"/>
    <col min="6" max="6" width="9.375" style="4" bestFit="1" customWidth="1"/>
    <col min="7" max="7" width="11.75390625" style="4" customWidth="1"/>
    <col min="8" max="8" width="12.875" style="4" customWidth="1"/>
    <col min="9" max="9" width="12.125" style="4" customWidth="1"/>
    <col min="10" max="10" width="8.75390625" style="4" customWidth="1"/>
    <col min="11" max="11" width="8.125" style="4" customWidth="1"/>
    <col min="12" max="12" width="9.00390625" style="4" customWidth="1"/>
    <col min="13" max="13" width="9.00390625" style="119" customWidth="1"/>
    <col min="14" max="16384" width="9.00390625" style="4" customWidth="1"/>
  </cols>
  <sheetData>
    <row r="1" spans="1:13" s="1" customFormat="1" ht="30" customHeight="1">
      <c r="A1" s="5" t="s">
        <v>92</v>
      </c>
      <c r="B1" s="5"/>
      <c r="C1" s="5"/>
      <c r="D1" s="5"/>
      <c r="E1" s="5"/>
      <c r="F1" s="5"/>
      <c r="G1" s="5"/>
      <c r="H1" s="5"/>
      <c r="I1" s="5"/>
      <c r="J1" s="5"/>
      <c r="K1" s="5"/>
      <c r="L1" s="5"/>
      <c r="M1" s="120"/>
    </row>
    <row r="2" spans="1:13" s="3" customFormat="1" ht="13.5" customHeight="1">
      <c r="A2" s="7" t="e">
        <f>#REF!</f>
        <v>#REF!</v>
      </c>
      <c r="B2" s="7"/>
      <c r="C2" s="7"/>
      <c r="D2" s="7"/>
      <c r="E2" s="7"/>
      <c r="F2" s="7"/>
      <c r="G2" s="7"/>
      <c r="H2" s="7"/>
      <c r="I2" s="7"/>
      <c r="J2" s="7"/>
      <c r="K2" s="7"/>
      <c r="L2" s="7"/>
      <c r="M2" s="121"/>
    </row>
    <row r="3" spans="1:13" s="3" customFormat="1" ht="13.5" customHeight="1">
      <c r="A3" s="7"/>
      <c r="B3" s="7"/>
      <c r="C3" s="7"/>
      <c r="D3" s="7"/>
      <c r="E3" s="7"/>
      <c r="F3" s="7"/>
      <c r="G3" s="7"/>
      <c r="H3" s="8"/>
      <c r="I3" s="8"/>
      <c r="J3" s="8"/>
      <c r="K3" s="9" t="s">
        <v>93</v>
      </c>
      <c r="L3" s="9"/>
      <c r="M3" s="121"/>
    </row>
    <row r="4" spans="1:13" s="3" customFormat="1" ht="15.75" customHeight="1">
      <c r="A4" s="190" t="e">
        <f>#REF!</f>
        <v>#REF!</v>
      </c>
      <c r="K4" s="289" t="s">
        <v>2</v>
      </c>
      <c r="L4" s="289"/>
      <c r="M4" s="121"/>
    </row>
    <row r="5" spans="1:13" s="274" customFormat="1" ht="15.75" customHeight="1">
      <c r="A5" s="14" t="s">
        <v>52</v>
      </c>
      <c r="B5" s="14" t="s">
        <v>94</v>
      </c>
      <c r="C5" s="14" t="s">
        <v>95</v>
      </c>
      <c r="D5" s="14" t="s">
        <v>96</v>
      </c>
      <c r="E5" s="14" t="s">
        <v>81</v>
      </c>
      <c r="F5" s="14" t="s">
        <v>91</v>
      </c>
      <c r="G5" s="14" t="s">
        <v>5</v>
      </c>
      <c r="H5" s="14" t="s">
        <v>97</v>
      </c>
      <c r="I5" s="14" t="s">
        <v>6</v>
      </c>
      <c r="J5" s="14" t="s">
        <v>7</v>
      </c>
      <c r="K5" s="14" t="s">
        <v>8</v>
      </c>
      <c r="L5" s="14" t="s">
        <v>57</v>
      </c>
      <c r="M5" s="253"/>
    </row>
    <row r="6" spans="1:13" s="3" customFormat="1" ht="15.75" customHeight="1">
      <c r="A6" s="14">
        <v>1</v>
      </c>
      <c r="B6" s="15"/>
      <c r="C6" s="14"/>
      <c r="D6" s="16"/>
      <c r="E6" s="16"/>
      <c r="F6" s="14"/>
      <c r="G6" s="18"/>
      <c r="H6" s="18"/>
      <c r="I6" s="18"/>
      <c r="J6" s="113">
        <f>I6-G6</f>
        <v>0</v>
      </c>
      <c r="K6" s="56">
        <f>IF(G6=0,"",J6/G6*100)</f>
      </c>
      <c r="L6" s="19"/>
      <c r="M6" s="121" t="str">
        <f>IF(H6=0," ",IF(K6&gt;=50,"过大",IF(K6&lt;=-50,"过小",IF(50&gt;K6&gt;-50,""))))</f>
        <v> </v>
      </c>
    </row>
    <row r="7" spans="1:13" s="3" customFormat="1" ht="15.75" customHeight="1">
      <c r="A7" s="14"/>
      <c r="B7" s="15"/>
      <c r="C7" s="14"/>
      <c r="D7" s="16"/>
      <c r="E7" s="40"/>
      <c r="F7" s="14"/>
      <c r="G7" s="18"/>
      <c r="H7" s="18"/>
      <c r="I7" s="18"/>
      <c r="J7" s="113">
        <f aca="true" t="shared" si="0" ref="J7:J27">I7-G7</f>
        <v>0</v>
      </c>
      <c r="K7" s="56">
        <f aca="true" t="shared" si="1" ref="K7:K27">IF(G7=0,"",J7/G7*100)</f>
      </c>
      <c r="L7" s="19"/>
      <c r="M7" s="121" t="str">
        <f aca="true" t="shared" si="2" ref="M7:M27">IF(H7=0," ",IF(K7&gt;=50,"过大",IF(K7&lt;=-50,"过小",IF(50&gt;K7&gt;-50,""))))</f>
        <v> </v>
      </c>
    </row>
    <row r="8" spans="1:13" s="3" customFormat="1" ht="15.75" customHeight="1">
      <c r="A8" s="14"/>
      <c r="B8" s="15"/>
      <c r="C8" s="14"/>
      <c r="D8" s="16"/>
      <c r="E8" s="40"/>
      <c r="F8" s="14"/>
      <c r="G8" s="18"/>
      <c r="H8" s="18"/>
      <c r="I8" s="18"/>
      <c r="J8" s="113">
        <f t="shared" si="0"/>
        <v>0</v>
      </c>
      <c r="K8" s="56">
        <f t="shared" si="1"/>
      </c>
      <c r="L8" s="19"/>
      <c r="M8" s="121" t="str">
        <f t="shared" si="2"/>
        <v> </v>
      </c>
    </row>
    <row r="9" spans="1:13" s="3" customFormat="1" ht="15.75" customHeight="1">
      <c r="A9" s="14"/>
      <c r="B9" s="15"/>
      <c r="C9" s="14"/>
      <c r="D9" s="16"/>
      <c r="E9" s="40"/>
      <c r="F9" s="14"/>
      <c r="G9" s="18"/>
      <c r="H9" s="18"/>
      <c r="I9" s="18"/>
      <c r="J9" s="113">
        <f t="shared" si="0"/>
        <v>0</v>
      </c>
      <c r="K9" s="56">
        <f t="shared" si="1"/>
      </c>
      <c r="L9" s="19"/>
      <c r="M9" s="121" t="str">
        <f t="shared" si="2"/>
        <v> </v>
      </c>
    </row>
    <row r="10" spans="1:13" s="3" customFormat="1" ht="15.75" customHeight="1">
      <c r="A10" s="14"/>
      <c r="B10" s="15"/>
      <c r="C10" s="14"/>
      <c r="D10" s="16"/>
      <c r="E10" s="40"/>
      <c r="F10" s="14"/>
      <c r="G10" s="18"/>
      <c r="H10" s="18"/>
      <c r="I10" s="18"/>
      <c r="J10" s="113">
        <f t="shared" si="0"/>
        <v>0</v>
      </c>
      <c r="K10" s="56">
        <f t="shared" si="1"/>
      </c>
      <c r="L10" s="19"/>
      <c r="M10" s="121" t="str">
        <f t="shared" si="2"/>
        <v> </v>
      </c>
    </row>
    <row r="11" spans="1:13" s="3" customFormat="1" ht="15.75" customHeight="1">
      <c r="A11" s="14"/>
      <c r="B11" s="15"/>
      <c r="C11" s="14"/>
      <c r="D11" s="16"/>
      <c r="E11" s="40"/>
      <c r="F11" s="14"/>
      <c r="G11" s="18"/>
      <c r="H11" s="18"/>
      <c r="I11" s="18"/>
      <c r="J11" s="113">
        <f t="shared" si="0"/>
        <v>0</v>
      </c>
      <c r="K11" s="56">
        <f t="shared" si="1"/>
      </c>
      <c r="L11" s="19"/>
      <c r="M11" s="121" t="str">
        <f t="shared" si="2"/>
        <v> </v>
      </c>
    </row>
    <row r="12" spans="1:13" s="3" customFormat="1" ht="15.75" customHeight="1">
      <c r="A12" s="14"/>
      <c r="B12" s="15"/>
      <c r="C12" s="14"/>
      <c r="D12" s="16"/>
      <c r="E12" s="40"/>
      <c r="F12" s="14"/>
      <c r="G12" s="18"/>
      <c r="H12" s="18"/>
      <c r="I12" s="18"/>
      <c r="J12" s="113">
        <f t="shared" si="0"/>
        <v>0</v>
      </c>
      <c r="K12" s="56">
        <f t="shared" si="1"/>
      </c>
      <c r="L12" s="19"/>
      <c r="M12" s="121" t="str">
        <f t="shared" si="2"/>
        <v> </v>
      </c>
    </row>
    <row r="13" spans="1:13" s="3" customFormat="1" ht="15.75" customHeight="1">
      <c r="A13" s="14"/>
      <c r="B13" s="15"/>
      <c r="C13" s="14"/>
      <c r="D13" s="16"/>
      <c r="E13" s="40"/>
      <c r="F13" s="14"/>
      <c r="G13" s="18"/>
      <c r="H13" s="18"/>
      <c r="I13" s="18"/>
      <c r="J13" s="113">
        <f t="shared" si="0"/>
        <v>0</v>
      </c>
      <c r="K13" s="56">
        <f t="shared" si="1"/>
      </c>
      <c r="L13" s="19"/>
      <c r="M13" s="121" t="str">
        <f t="shared" si="2"/>
        <v> </v>
      </c>
    </row>
    <row r="14" spans="1:13" s="3" customFormat="1" ht="15.75" customHeight="1">
      <c r="A14" s="14"/>
      <c r="B14" s="15"/>
      <c r="C14" s="14"/>
      <c r="D14" s="16"/>
      <c r="E14" s="40"/>
      <c r="F14" s="14"/>
      <c r="G14" s="18"/>
      <c r="H14" s="18"/>
      <c r="I14" s="18"/>
      <c r="J14" s="113">
        <f t="shared" si="0"/>
        <v>0</v>
      </c>
      <c r="K14" s="56">
        <f t="shared" si="1"/>
      </c>
      <c r="L14" s="19"/>
      <c r="M14" s="121" t="str">
        <f t="shared" si="2"/>
        <v> </v>
      </c>
    </row>
    <row r="15" spans="1:13" s="3" customFormat="1" ht="15.75" customHeight="1">
      <c r="A15" s="14"/>
      <c r="B15" s="15"/>
      <c r="C15" s="14"/>
      <c r="D15" s="16"/>
      <c r="E15" s="40"/>
      <c r="F15" s="14"/>
      <c r="G15" s="18"/>
      <c r="H15" s="18"/>
      <c r="I15" s="18"/>
      <c r="J15" s="113">
        <f t="shared" si="0"/>
        <v>0</v>
      </c>
      <c r="K15" s="56">
        <f t="shared" si="1"/>
      </c>
      <c r="L15" s="19"/>
      <c r="M15" s="121" t="str">
        <f t="shared" si="2"/>
        <v> </v>
      </c>
    </row>
    <row r="16" spans="1:13" s="3" customFormat="1" ht="15.75" customHeight="1">
      <c r="A16" s="14"/>
      <c r="B16" s="15"/>
      <c r="C16" s="14"/>
      <c r="D16" s="16"/>
      <c r="E16" s="40"/>
      <c r="F16" s="14"/>
      <c r="G16" s="18"/>
      <c r="H16" s="18"/>
      <c r="I16" s="18"/>
      <c r="J16" s="113">
        <f t="shared" si="0"/>
        <v>0</v>
      </c>
      <c r="K16" s="56">
        <f t="shared" si="1"/>
      </c>
      <c r="L16" s="19"/>
      <c r="M16" s="121" t="str">
        <f t="shared" si="2"/>
        <v> </v>
      </c>
    </row>
    <row r="17" spans="1:13" s="3" customFormat="1" ht="15.75" customHeight="1">
      <c r="A17" s="14"/>
      <c r="B17" s="15"/>
      <c r="C17" s="14"/>
      <c r="D17" s="16"/>
      <c r="E17" s="40"/>
      <c r="F17" s="14"/>
      <c r="G17" s="18"/>
      <c r="H17" s="18"/>
      <c r="I17" s="18"/>
      <c r="J17" s="113">
        <f t="shared" si="0"/>
        <v>0</v>
      </c>
      <c r="K17" s="56">
        <f t="shared" si="1"/>
      </c>
      <c r="L17" s="19"/>
      <c r="M17" s="121" t="str">
        <f t="shared" si="2"/>
        <v> </v>
      </c>
    </row>
    <row r="18" spans="1:13" s="3" customFormat="1" ht="15.75" customHeight="1">
      <c r="A18" s="14"/>
      <c r="B18" s="15"/>
      <c r="C18" s="14"/>
      <c r="D18" s="16"/>
      <c r="E18" s="40"/>
      <c r="F18" s="14"/>
      <c r="G18" s="18"/>
      <c r="H18" s="18"/>
      <c r="I18" s="18"/>
      <c r="J18" s="113">
        <f t="shared" si="0"/>
        <v>0</v>
      </c>
      <c r="K18" s="56">
        <f t="shared" si="1"/>
      </c>
      <c r="L18" s="19"/>
      <c r="M18" s="121" t="str">
        <f t="shared" si="2"/>
        <v> </v>
      </c>
    </row>
    <row r="19" spans="1:13" s="3" customFormat="1" ht="15.75" customHeight="1">
      <c r="A19" s="14"/>
      <c r="B19" s="15"/>
      <c r="C19" s="14"/>
      <c r="D19" s="16"/>
      <c r="E19" s="40"/>
      <c r="F19" s="14"/>
      <c r="G19" s="18"/>
      <c r="H19" s="18"/>
      <c r="I19" s="18"/>
      <c r="J19" s="113">
        <f t="shared" si="0"/>
        <v>0</v>
      </c>
      <c r="K19" s="56">
        <f t="shared" si="1"/>
      </c>
      <c r="L19" s="19"/>
      <c r="M19" s="121" t="str">
        <f t="shared" si="2"/>
        <v> </v>
      </c>
    </row>
    <row r="20" spans="1:13" s="3" customFormat="1" ht="15.75" customHeight="1">
      <c r="A20" s="14"/>
      <c r="B20" s="15"/>
      <c r="C20" s="14"/>
      <c r="D20" s="16"/>
      <c r="E20" s="40"/>
      <c r="F20" s="14"/>
      <c r="G20" s="18"/>
      <c r="H20" s="18"/>
      <c r="I20" s="18"/>
      <c r="J20" s="113">
        <f t="shared" si="0"/>
        <v>0</v>
      </c>
      <c r="K20" s="56">
        <f t="shared" si="1"/>
      </c>
      <c r="L20" s="19"/>
      <c r="M20" s="121" t="str">
        <f t="shared" si="2"/>
        <v> </v>
      </c>
    </row>
    <row r="21" spans="1:13" s="3" customFormat="1" ht="15.75" customHeight="1">
      <c r="A21" s="14"/>
      <c r="B21" s="15"/>
      <c r="C21" s="14"/>
      <c r="D21" s="16"/>
      <c r="E21" s="40"/>
      <c r="F21" s="14"/>
      <c r="G21" s="18"/>
      <c r="H21" s="18"/>
      <c r="I21" s="18"/>
      <c r="J21" s="113">
        <f t="shared" si="0"/>
        <v>0</v>
      </c>
      <c r="K21" s="56">
        <f t="shared" si="1"/>
      </c>
      <c r="L21" s="19"/>
      <c r="M21" s="121" t="str">
        <f t="shared" si="2"/>
        <v> </v>
      </c>
    </row>
    <row r="22" spans="1:13" s="3" customFormat="1" ht="15.75" customHeight="1">
      <c r="A22" s="14"/>
      <c r="B22" s="15"/>
      <c r="C22" s="14"/>
      <c r="D22" s="16"/>
      <c r="E22" s="40"/>
      <c r="F22" s="14"/>
      <c r="G22" s="18"/>
      <c r="H22" s="18"/>
      <c r="I22" s="18"/>
      <c r="J22" s="113">
        <f t="shared" si="0"/>
        <v>0</v>
      </c>
      <c r="K22" s="56">
        <f t="shared" si="1"/>
      </c>
      <c r="L22" s="19"/>
      <c r="M22" s="121" t="str">
        <f t="shared" si="2"/>
        <v> </v>
      </c>
    </row>
    <row r="23" spans="1:13" s="3" customFormat="1" ht="15.75" customHeight="1">
      <c r="A23" s="14"/>
      <c r="B23" s="15"/>
      <c r="C23" s="14"/>
      <c r="D23" s="16"/>
      <c r="E23" s="40"/>
      <c r="F23" s="14"/>
      <c r="G23" s="18"/>
      <c r="H23" s="18"/>
      <c r="I23" s="18"/>
      <c r="J23" s="113">
        <f t="shared" si="0"/>
        <v>0</v>
      </c>
      <c r="K23" s="56">
        <f t="shared" si="1"/>
      </c>
      <c r="L23" s="19"/>
      <c r="M23" s="121" t="str">
        <f t="shared" si="2"/>
        <v> </v>
      </c>
    </row>
    <row r="24" spans="1:13" s="3" customFormat="1" ht="15.75" customHeight="1">
      <c r="A24" s="14"/>
      <c r="B24" s="15"/>
      <c r="C24" s="14"/>
      <c r="D24" s="16"/>
      <c r="E24" s="40"/>
      <c r="F24" s="14"/>
      <c r="G24" s="18"/>
      <c r="H24" s="18"/>
      <c r="I24" s="18"/>
      <c r="J24" s="113">
        <f t="shared" si="0"/>
        <v>0</v>
      </c>
      <c r="K24" s="56">
        <f t="shared" si="1"/>
      </c>
      <c r="L24" s="19"/>
      <c r="M24" s="121" t="str">
        <f t="shared" si="2"/>
        <v> </v>
      </c>
    </row>
    <row r="25" spans="1:13" s="3" customFormat="1" ht="15.75" customHeight="1">
      <c r="A25" s="14"/>
      <c r="B25" s="15"/>
      <c r="C25" s="14"/>
      <c r="D25" s="16"/>
      <c r="E25" s="40"/>
      <c r="F25" s="14"/>
      <c r="G25" s="18"/>
      <c r="H25" s="18"/>
      <c r="I25" s="18"/>
      <c r="J25" s="113">
        <f t="shared" si="0"/>
        <v>0</v>
      </c>
      <c r="K25" s="56">
        <f t="shared" si="1"/>
      </c>
      <c r="L25" s="19"/>
      <c r="M25" s="121" t="str">
        <f t="shared" si="2"/>
        <v> </v>
      </c>
    </row>
    <row r="26" spans="1:13" s="3" customFormat="1" ht="15.75" customHeight="1">
      <c r="A26" s="14"/>
      <c r="B26" s="15"/>
      <c r="C26" s="14"/>
      <c r="D26" s="16"/>
      <c r="E26" s="40"/>
      <c r="F26" s="14"/>
      <c r="G26" s="18"/>
      <c r="H26" s="18"/>
      <c r="I26" s="18"/>
      <c r="J26" s="113">
        <f t="shared" si="0"/>
        <v>0</v>
      </c>
      <c r="K26" s="56">
        <f t="shared" si="1"/>
      </c>
      <c r="L26" s="19"/>
      <c r="M26" s="121" t="str">
        <f t="shared" si="2"/>
        <v> </v>
      </c>
    </row>
    <row r="27" spans="1:13" s="3" customFormat="1" ht="15.75" customHeight="1">
      <c r="A27" s="20" t="s">
        <v>85</v>
      </c>
      <c r="B27" s="21"/>
      <c r="C27" s="19"/>
      <c r="D27" s="16"/>
      <c r="E27" s="19"/>
      <c r="F27" s="19"/>
      <c r="G27" s="18">
        <f>SUM(G6:G26)</f>
        <v>0</v>
      </c>
      <c r="H27" s="18"/>
      <c r="I27" s="18">
        <f>SUM(I6:I26)</f>
        <v>0</v>
      </c>
      <c r="J27" s="113">
        <f t="shared" si="0"/>
        <v>0</v>
      </c>
      <c r="K27" s="56">
        <f t="shared" si="1"/>
      </c>
      <c r="L27" s="19"/>
      <c r="M27" s="121" t="str">
        <f t="shared" si="2"/>
        <v> </v>
      </c>
    </row>
    <row r="28" spans="1:13" s="3" customFormat="1" ht="15.75" customHeight="1">
      <c r="A28" s="288"/>
      <c r="B28" s="288"/>
      <c r="C28" s="288"/>
      <c r="D28" s="288"/>
      <c r="H28" s="281"/>
      <c r="I28" s="281"/>
      <c r="J28" s="281"/>
      <c r="K28" s="281"/>
      <c r="L28" s="281"/>
      <c r="M28" s="121"/>
    </row>
    <row r="29" spans="1:13" s="3" customFormat="1" ht="15.75" customHeight="1">
      <c r="A29" s="228"/>
      <c r="B29" s="228"/>
      <c r="C29" s="228"/>
      <c r="D29" s="228"/>
      <c r="M29" s="121"/>
    </row>
  </sheetData>
  <sheetProtection/>
  <mergeCells count="6">
    <mergeCell ref="A1:L1"/>
    <mergeCell ref="A2:L2"/>
    <mergeCell ref="K3:L3"/>
    <mergeCell ref="K4:L4"/>
    <mergeCell ref="A27:B27"/>
    <mergeCell ref="A28:D28"/>
  </mergeCells>
  <printOptions horizontalCentered="1"/>
  <pageMargins left="0.9842519685039371" right="0.9842519685039371" top="0.8661417322834646" bottom="0.8661417322834646" header="1.062992125984252" footer="0.3937007874015748"/>
  <pageSetup fitToHeight="0" fitToWidth="1" horizontalDpi="300" verticalDpi="300" orientation="landscape" paperSize="9" scale="98"/>
  <headerFooter scaleWithDoc="0">
    <oddFooter>&amp;L&amp;"宋体,常规"&amp;10产权持有者填表人：
填表日期：&amp;C&amp;"宋体,常规"&amp;10评估人员：&amp;R&amp;"宋体,常规"&amp;10第&amp;"Arial Narrow,常规"&amp;P&amp;"宋体,常规"页，共&amp;"Arial Narrow,常规"&amp;N&amp;"宋体,常规"页</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conqueror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新版通用申报表</dc:title>
  <dc:subject/>
  <dc:creator>ycn</dc:creator>
  <cp:keywords/>
  <dc:description/>
  <cp:lastModifiedBy>毒</cp:lastModifiedBy>
  <cp:lastPrinted>2019-01-09T08:13:10Z</cp:lastPrinted>
  <dcterms:created xsi:type="dcterms:W3CDTF">1999-04-07T08:44:02Z</dcterms:created>
  <dcterms:modified xsi:type="dcterms:W3CDTF">2022-01-05T08:52:55Z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99E146D2A7EC465AB7C7F430EEC94592</vt:lpwstr>
  </property>
  <property fmtid="{D5CDD505-2E9C-101B-9397-08002B2CF9AE}" pid="4" name="KSOProductBuildV">
    <vt:lpwstr>2052-11.1.0.11194</vt:lpwstr>
  </property>
</Properties>
</file>